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2年度\01_教務部\19 中高連絡\体験入学\"/>
    </mc:Choice>
  </mc:AlternateContent>
  <bookViews>
    <workbookView xWindow="600" yWindow="30" windowWidth="19395" windowHeight="8055"/>
  </bookViews>
  <sheets>
    <sheet name="８月２3日実施" sheetId="4" r:id="rId1"/>
    <sheet name="８月2日実施" sheetId="1" r:id="rId2"/>
    <sheet name="音楽科" sheetId="2" state="hidden" r:id="rId3"/>
    <sheet name="美術科" sheetId="3" state="hidden" r:id="rId4"/>
  </sheets>
  <definedNames>
    <definedName name="_xlnm.Print_Area" localSheetId="0">'８月２3日実施'!$A$1:$K$66</definedName>
    <definedName name="_xlnm.Print_Area" localSheetId="1">'８月2日実施'!$A$1:$K$56</definedName>
    <definedName name="_xlnm.Print_Area" localSheetId="2">音楽科!$A$1:$L$44</definedName>
    <definedName name="_xlnm.Print_Area" localSheetId="3">美術科!$A$1:$K$44</definedName>
  </definedNames>
  <calcPr calcId="162913"/>
</workbook>
</file>

<file path=xl/calcChain.xml><?xml version="1.0" encoding="utf-8"?>
<calcChain xmlns="http://schemas.openxmlformats.org/spreadsheetml/2006/main">
  <c r="I66" i="1" l="1"/>
  <c r="B66" i="1"/>
  <c r="I65" i="1"/>
  <c r="B65" i="1"/>
  <c r="I64" i="1"/>
  <c r="B64" i="1"/>
  <c r="I63" i="1"/>
  <c r="B63" i="1"/>
  <c r="I62" i="1"/>
  <c r="B62" i="1"/>
  <c r="I61" i="1"/>
  <c r="B61" i="1"/>
  <c r="I60" i="1"/>
  <c r="B60" i="1"/>
  <c r="I59" i="1"/>
  <c r="B59" i="1"/>
  <c r="I58" i="1"/>
  <c r="B58" i="1"/>
  <c r="I57" i="1"/>
  <c r="B57" i="1"/>
  <c r="I56" i="1"/>
  <c r="B56" i="1"/>
  <c r="I55" i="1"/>
  <c r="B55" i="1"/>
  <c r="I54" i="1"/>
  <c r="B54" i="1"/>
  <c r="I53" i="1"/>
  <c r="B53" i="1"/>
  <c r="I52" i="1"/>
  <c r="B52" i="1"/>
  <c r="I51" i="1"/>
  <c r="B51" i="1"/>
  <c r="I50" i="1"/>
  <c r="B50" i="1"/>
  <c r="I49" i="1"/>
  <c r="B49" i="1"/>
  <c r="I48" i="1"/>
  <c r="B48" i="1"/>
  <c r="I47" i="1"/>
  <c r="B47" i="1"/>
  <c r="A31" i="1"/>
  <c r="I28" i="1"/>
  <c r="B28" i="1"/>
  <c r="I27" i="1"/>
  <c r="B27" i="1"/>
  <c r="I26" i="1"/>
  <c r="B26" i="1"/>
  <c r="I25" i="1"/>
  <c r="B25" i="1"/>
  <c r="I24" i="1"/>
  <c r="B24" i="1"/>
  <c r="I23" i="1"/>
  <c r="B23" i="1"/>
  <c r="I22" i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B11" i="1"/>
  <c r="I10" i="1"/>
  <c r="B10" i="1"/>
  <c r="I9" i="1"/>
  <c r="B9" i="1"/>
  <c r="A4" i="1"/>
  <c r="I60" i="4"/>
  <c r="I66" i="4"/>
  <c r="I65" i="4"/>
  <c r="I64" i="4"/>
  <c r="I63" i="4"/>
  <c r="I62" i="4"/>
  <c r="I61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B47" i="4" l="1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A31" i="4" l="1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A4" i="4"/>
  <c r="B66" i="3" l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A4" i="3" l="1"/>
  <c r="A4" i="2"/>
  <c r="B66" i="2" l="1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J6" i="2"/>
  <c r="H6" i="3"/>
  <c r="A30" i="3"/>
  <c r="A30" i="2"/>
</calcChain>
</file>

<file path=xl/sharedStrings.xml><?xml version="1.0" encoding="utf-8"?>
<sst xmlns="http://schemas.openxmlformats.org/spreadsheetml/2006/main" count="165" uniqueCount="58">
  <si>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</si>
  <si>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</si>
  <si>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</si>
  <si>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</si>
  <si>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</si>
  <si>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体験授業
第１希望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</si>
  <si>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体験授業
第２希望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</si>
  <si>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中学校で加入している部活動名</t>
    <rPh sb="0" eb="3">
      <t>チュウガッコウ</t>
    </rPh>
    <rPh sb="4" eb="6">
      <t>カニュウ</t>
    </rPh>
    <rPh sb="10" eb="13">
      <t>ブカツドウ</t>
    </rPh>
    <rPh sb="13" eb="14">
      <t>メイ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</si>
  <si>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</si>
  <si>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</si>
  <si>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</si>
  <si>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</si>
  <si>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体育コース</t>
    <rPh sb="0" eb="2">
      <t>タイイク</t>
    </rPh>
    <phoneticPr fontId="1"/>
  </si>
  <si>
    <t>　なお生徒の体験入学への参加に際して，貴校への往復及び体験入学時の安全指導を徹底し，貴校における指導につきましては松陽高校校長へ委任いたします。</t>
    <rPh sb="3" eb="5">
      <t>セイト</t>
    </rPh>
    <rPh sb="6" eb="8">
      <t>タイケン</t>
    </rPh>
    <rPh sb="8" eb="10">
      <t>ニュウガク</t>
    </rPh>
    <rPh sb="12" eb="14">
      <t>サンカ</t>
    </rPh>
    <rPh sb="15" eb="16">
      <t>サイ</t>
    </rPh>
    <rPh sb="19" eb="20">
      <t>キ</t>
    </rPh>
    <rPh sb="20" eb="21">
      <t>コウ</t>
    </rPh>
    <rPh sb="23" eb="25">
      <t>オウフク</t>
    </rPh>
    <rPh sb="25" eb="26">
      <t>オヨ</t>
    </rPh>
    <rPh sb="27" eb="29">
      <t>タイケン</t>
    </rPh>
    <rPh sb="29" eb="32">
      <t>ニュウガクジ</t>
    </rPh>
    <rPh sb="33" eb="35">
      <t>アンゼン</t>
    </rPh>
    <rPh sb="35" eb="37">
      <t>シドウ</t>
    </rPh>
    <rPh sb="38" eb="40">
      <t>テッテイ</t>
    </rPh>
    <rPh sb="42" eb="44">
      <t>キコウ</t>
    </rPh>
    <rPh sb="48" eb="50">
      <t>シドウ</t>
    </rPh>
    <rPh sb="57" eb="59">
      <t>ショウヨウ</t>
    </rPh>
    <rPh sb="59" eb="61">
      <t>コウコウ</t>
    </rPh>
    <rPh sb="61" eb="63">
      <t>コウチョウ</t>
    </rPh>
    <rPh sb="64" eb="66">
      <t>イニン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</si>
  <si>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</si>
  <si>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</si>
  <si>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</si>
  <si>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</si>
  <si>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校　　　　長</t>
    <rPh sb="0" eb="1">
      <t>コウ</t>
    </rPh>
    <rPh sb="5" eb="6">
      <t>チョウ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</si>
  <si>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</si>
  <si>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</si>
  <si>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</si>
  <si>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音楽科</t>
    <rPh sb="0" eb="2">
      <t>オンガク</t>
    </rPh>
    <rPh sb="2" eb="3">
      <t>カ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</si>
  <si>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</si>
  <si>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</si>
  <si>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平成30年　　　</t>
    <rPh sb="0" eb="2">
      <t>ヘイセイ</t>
    </rPh>
    <rPh sb="4" eb="5">
      <t>ネン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</si>
  <si>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</si>
  <si>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</si>
  <si>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普通教科（国社）</t>
    <rPh sb="0" eb="2">
      <t>フツウ</t>
    </rPh>
    <rPh sb="2" eb="4">
      <t>キョウカ</t>
    </rPh>
    <rPh sb="5" eb="6">
      <t>コク</t>
    </rPh>
    <rPh sb="6" eb="7">
      <t>シャ</t>
    </rPh>
    <phoneticPr fontId="1"/>
  </si>
  <si>
    <t>○（フルート）</t>
    <phoneticPr fontId="1"/>
  </si>
  <si>
    <t>希望ブループ</t>
    <rPh sb="0" eb="2">
      <t>キボウ</t>
    </rPh>
    <phoneticPr fontId="1"/>
  </si>
  <si>
    <t>Ａ</t>
    <phoneticPr fontId="1"/>
  </si>
  <si>
    <t>実技講習希望及び楽器名</t>
    <rPh sb="0" eb="2">
      <t>ジツギ</t>
    </rPh>
    <rPh sb="2" eb="4">
      <t>コウシュウ</t>
    </rPh>
    <rPh sb="4" eb="6">
      <t>キボウ</t>
    </rPh>
    <rPh sb="6" eb="7">
      <t>オヨ</t>
    </rPh>
    <rPh sb="8" eb="10">
      <t>ガッキ</t>
    </rPh>
    <rPh sb="10" eb="11">
      <t>メイ</t>
    </rPh>
    <phoneticPr fontId="1"/>
  </si>
  <si>
    <t>　　　　　　　　　　　　　　印</t>
    <rPh sb="14" eb="15">
      <t>イン</t>
    </rPh>
    <phoneticPr fontId="1"/>
  </si>
  <si>
    <t>普通科および音楽科</t>
    <rPh sb="0" eb="2">
      <t>フツウ</t>
    </rPh>
    <rPh sb="2" eb="3">
      <t>カ</t>
    </rPh>
    <rPh sb="6" eb="9">
      <t>オンガッカ</t>
    </rPh>
    <phoneticPr fontId="1"/>
  </si>
  <si>
    <t>部活動見学</t>
    <rPh sb="0" eb="3">
      <t>ブカツドウ</t>
    </rPh>
    <rPh sb="3" eb="5">
      <t>ケンガク</t>
    </rPh>
    <phoneticPr fontId="1"/>
  </si>
  <si>
    <t>弓道</t>
    <rPh sb="0" eb="2">
      <t>キュウドウ</t>
    </rPh>
    <phoneticPr fontId="1"/>
  </si>
  <si>
    <t>剣道</t>
    <rPh sb="0" eb="2">
      <t>ケンドウ</t>
    </rPh>
    <phoneticPr fontId="1"/>
  </si>
  <si>
    <t>吹奏楽</t>
    <rPh sb="0" eb="3">
      <t>スイソウガク</t>
    </rPh>
    <phoneticPr fontId="1"/>
  </si>
  <si>
    <t>音楽</t>
    <rPh sb="0" eb="2">
      <t>オンガク</t>
    </rPh>
    <phoneticPr fontId="1"/>
  </si>
  <si>
    <t>書道</t>
    <rPh sb="0" eb="2">
      <t>ショドウ</t>
    </rPh>
    <phoneticPr fontId="1"/>
  </si>
  <si>
    <t>演劇</t>
    <rPh sb="0" eb="2">
      <t>エンゲキ</t>
    </rPh>
    <phoneticPr fontId="1"/>
  </si>
  <si>
    <t>ダンス</t>
  </si>
  <si>
    <t>別紙１</t>
    <rPh sb="0" eb="2">
      <t>ベッシ</t>
    </rPh>
    <phoneticPr fontId="1"/>
  </si>
  <si>
    <t>野球部</t>
    <rPh sb="0" eb="2">
      <t>ヤキュウ</t>
    </rPh>
    <rPh sb="2" eb="3">
      <t>ブ</t>
    </rPh>
    <phoneticPr fontId="1"/>
  </si>
  <si>
    <t>８月２日（火）実施分</t>
    <rPh sb="1" eb="2">
      <t>ガツ</t>
    </rPh>
    <rPh sb="3" eb="4">
      <t>ニチ</t>
    </rPh>
    <rPh sb="5" eb="6">
      <t>カ</t>
    </rPh>
    <rPh sb="7" eb="9">
      <t>ジッシ</t>
    </rPh>
    <rPh sb="9" eb="10">
      <t>ブン</t>
    </rPh>
    <phoneticPr fontId="1"/>
  </si>
  <si>
    <t>８月２３日（火）実施分</t>
    <rPh sb="1" eb="2">
      <t>ガツ</t>
    </rPh>
    <rPh sb="4" eb="5">
      <t>ニチ</t>
    </rPh>
    <rPh sb="6" eb="7">
      <t>カ</t>
    </rPh>
    <rPh sb="8" eb="10">
      <t>ジッシ</t>
    </rPh>
    <rPh sb="10" eb="11">
      <t>ブン</t>
    </rPh>
    <phoneticPr fontId="1"/>
  </si>
  <si>
    <t>令和４年　　　</t>
    <rPh sb="0" eb="1">
      <t>レイ</t>
    </rPh>
    <rPh sb="1" eb="2">
      <t>カズ</t>
    </rPh>
    <rPh sb="3" eb="4">
      <t>トシ</t>
    </rPh>
    <rPh sb="4" eb="5">
      <t>ヘイネン</t>
    </rPh>
    <phoneticPr fontId="1"/>
  </si>
  <si>
    <t>野球</t>
    <rPh sb="0" eb="2">
      <t>ヤキュウ</t>
    </rPh>
    <phoneticPr fontId="1"/>
  </si>
  <si>
    <t>男子テニス</t>
    <rPh sb="0" eb="2">
      <t>ダンシ</t>
    </rPh>
    <phoneticPr fontId="1"/>
  </si>
  <si>
    <t>女子テニス</t>
    <rPh sb="0" eb="2">
      <t>ジョシ</t>
    </rPh>
    <phoneticPr fontId="1"/>
  </si>
  <si>
    <t>男子バスケ</t>
    <rPh sb="0" eb="2">
      <t>ダンシ</t>
    </rPh>
    <phoneticPr fontId="1"/>
  </si>
  <si>
    <t>女子バスケ</t>
    <rPh sb="0" eb="2">
      <t>ジョシ</t>
    </rPh>
    <phoneticPr fontId="1"/>
  </si>
  <si>
    <t>体操競技</t>
    <rPh sb="0" eb="2">
      <t>タイソウ</t>
    </rPh>
    <rPh sb="2" eb="4">
      <t>キョウギ</t>
    </rPh>
    <phoneticPr fontId="1"/>
  </si>
  <si>
    <t>バドミントン</t>
    <phoneticPr fontId="1"/>
  </si>
  <si>
    <t>女子バレー</t>
    <rPh sb="0" eb="2">
      <t>ジョシ</t>
    </rPh>
    <phoneticPr fontId="1"/>
  </si>
  <si>
    <t>サッカー</t>
    <phoneticPr fontId="1"/>
  </si>
  <si>
    <t>陸上競技</t>
    <rPh sb="0" eb="2">
      <t>リクジョウ</t>
    </rPh>
    <rPh sb="2" eb="4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</si>
</sst>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Protection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 shrinkToFit="1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6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21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37" xfId="0" applyFont="1" applyBorder="1" applyAlignment="1" applyProtection="1">
      <alignment horizontal="center" vertical="center" wrapText="1" shrinkToFit="1"/>
    </xf>
    <xf numFmtId="0" fontId="5" fillId="0" borderId="40" xfId="0" applyFont="1" applyBorder="1" applyAlignment="1" applyProtection="1">
      <alignment horizontal="center" vertical="center" wrapText="1" shrinkToFit="1"/>
    </xf>
    <xf numFmtId="0" fontId="0" fillId="0" borderId="16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0" xfId="0" applyBorder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2" name="角丸四角形吹き出し 1"/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28576</xdr:rowOff>
    </xdr:from>
    <xdr:to>
      <xdr:col>15</xdr:col>
      <xdr:colOff>257175</xdr:colOff>
      <xdr:row>5</xdr:row>
      <xdr:rowOff>152401</xdr:rowOff>
    </xdr:to>
    <xdr:sp macro="" textlink="">
      <xdr:nvSpPr>
        <xdr:cNvPr id="2" name="角丸四角形吹き出し 1"/>
        <xdr:cNvSpPr/>
      </xdr:nvSpPr>
      <xdr:spPr>
        <a:xfrm>
          <a:off x="7924800" y="28576"/>
          <a:ext cx="2419350" cy="1276350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4" name="角丸四角形吹き出し 3"/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7</xdr:row>
      <xdr:rowOff>9525</xdr:rowOff>
    </xdr:from>
    <xdr:to>
      <xdr:col>15</xdr:col>
      <xdr:colOff>257175</xdr:colOff>
      <xdr:row>11</xdr:row>
      <xdr:rowOff>190500</xdr:rowOff>
    </xdr:to>
    <xdr:sp macro="" textlink="">
      <xdr:nvSpPr>
        <xdr:cNvPr id="2" name="角丸四角形吹き出し 1"/>
        <xdr:cNvSpPr/>
      </xdr:nvSpPr>
      <xdr:spPr>
        <a:xfrm>
          <a:off x="7581900" y="1885950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/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view="pageBreakPreview" topLeftCell="A13" zoomScaleNormal="100" zoomScaleSheetLayoutView="100" workbookViewId="0">
      <selection activeCell="H17" sqref="H17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43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35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44</v>
      </c>
      <c r="J7" s="59">
        <v>1</v>
      </c>
    </row>
    <row r="8" spans="1:13" ht="22.5" customHeight="1" x14ac:dyDescent="0.15">
      <c r="A8" s="91" t="s">
        <v>46</v>
      </c>
      <c r="B8" s="92"/>
      <c r="C8" s="92"/>
      <c r="D8" s="92"/>
      <c r="E8" s="92"/>
      <c r="F8" s="92"/>
      <c r="G8" s="92"/>
      <c r="H8" s="92"/>
      <c r="I8" s="92"/>
      <c r="J8" s="93"/>
    </row>
    <row r="9" spans="1:13" ht="22.5" customHeight="1" x14ac:dyDescent="0.15">
      <c r="A9" s="54">
        <v>1</v>
      </c>
      <c r="B9" s="55" t="str">
        <f>IF(C9="","",IF($H$36="","",$H$36))</f>
        <v/>
      </c>
      <c r="C9" s="25"/>
      <c r="D9" s="25"/>
      <c r="E9" s="25"/>
      <c r="F9" s="25"/>
      <c r="G9" s="25"/>
      <c r="H9" s="25"/>
      <c r="I9" s="45" t="str">
        <f>IF(J9="","",VLOOKUP(J9,$L$9:$M$22,2,FALSE))</f>
        <v/>
      </c>
      <c r="J9" s="42"/>
      <c r="L9" s="60">
        <v>1</v>
      </c>
      <c r="M9" s="60" t="s">
        <v>49</v>
      </c>
    </row>
    <row r="10" spans="1:13" ht="22.5" customHeight="1" x14ac:dyDescent="0.15">
      <c r="A10" s="54">
        <v>2</v>
      </c>
      <c r="B10" s="55" t="str">
        <f t="shared" ref="B10:B28" si="0">IF(C10="","",IF($H$36="","",$H$36))</f>
        <v/>
      </c>
      <c r="C10" s="25"/>
      <c r="D10" s="25"/>
      <c r="E10" s="25"/>
      <c r="F10" s="25"/>
      <c r="G10" s="25"/>
      <c r="H10" s="25"/>
      <c r="I10" s="45" t="str">
        <f>IF(J10="","",VLOOKUP(J10,$L$9:$M$22,2,FALSE))</f>
        <v/>
      </c>
      <c r="J10" s="42"/>
      <c r="L10" s="60">
        <v>2</v>
      </c>
      <c r="M10" s="60" t="s">
        <v>50</v>
      </c>
    </row>
    <row r="11" spans="1:13" ht="22.5" customHeight="1" x14ac:dyDescent="0.15">
      <c r="A11" s="54">
        <v>3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ref="I11:I28" si="1">IF(J11="","",VLOOKUP(J11,$L$9:$M$22,2,FALSE))</f>
        <v/>
      </c>
      <c r="J11" s="42"/>
      <c r="L11" s="60">
        <v>3</v>
      </c>
      <c r="M11" s="60" t="s">
        <v>36</v>
      </c>
    </row>
    <row r="12" spans="1:13" ht="22.5" customHeight="1" x14ac:dyDescent="0.15">
      <c r="A12" s="54">
        <v>4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4</v>
      </c>
      <c r="M12" s="60" t="s">
        <v>38</v>
      </c>
    </row>
    <row r="13" spans="1:13" ht="22.5" customHeight="1" x14ac:dyDescent="0.15">
      <c r="A13" s="54">
        <v>5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5</v>
      </c>
      <c r="M13" s="60" t="s">
        <v>39</v>
      </c>
    </row>
    <row r="14" spans="1:13" ht="22.5" customHeight="1" x14ac:dyDescent="0.15">
      <c r="A14" s="54">
        <v>6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6</v>
      </c>
      <c r="M14" s="60" t="s">
        <v>40</v>
      </c>
    </row>
    <row r="15" spans="1:13" ht="22.5" customHeight="1" x14ac:dyDescent="0.15">
      <c r="A15" s="54">
        <v>7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7</v>
      </c>
      <c r="M15" s="60" t="s">
        <v>41</v>
      </c>
    </row>
    <row r="16" spans="1:13" ht="22.5" customHeight="1" x14ac:dyDescent="0.15">
      <c r="A16" s="54">
        <v>8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8</v>
      </c>
      <c r="M16" s="60" t="s">
        <v>42</v>
      </c>
    </row>
    <row r="17" spans="1:13" ht="22.5" customHeight="1" x14ac:dyDescent="0.15">
      <c r="A17" s="54">
        <v>9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9</v>
      </c>
      <c r="M17" s="60" t="s">
        <v>53</v>
      </c>
    </row>
    <row r="18" spans="1:13" ht="22.5" customHeight="1" x14ac:dyDescent="0.15">
      <c r="A18" s="54">
        <v>10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10</v>
      </c>
      <c r="M18" s="60" t="s">
        <v>54</v>
      </c>
    </row>
    <row r="19" spans="1:13" ht="22.5" customHeight="1" x14ac:dyDescent="0.15">
      <c r="A19" s="54">
        <v>11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11</v>
      </c>
      <c r="M19" s="60" t="s">
        <v>55</v>
      </c>
    </row>
    <row r="20" spans="1:13" ht="22.5" customHeight="1" x14ac:dyDescent="0.15">
      <c r="A20" s="54">
        <v>12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12</v>
      </c>
      <c r="M20" s="60" t="s">
        <v>56</v>
      </c>
    </row>
    <row r="21" spans="1:13" ht="22.5" customHeight="1" x14ac:dyDescent="0.15">
      <c r="A21" s="54">
        <v>13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13</v>
      </c>
      <c r="M21" s="60" t="s">
        <v>57</v>
      </c>
    </row>
    <row r="22" spans="1:13" ht="22.5" customHeight="1" x14ac:dyDescent="0.15">
      <c r="A22" s="54">
        <v>14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  <c r="L22" s="60"/>
      <c r="M22" s="60"/>
    </row>
    <row r="23" spans="1:13" ht="22.5" customHeight="1" x14ac:dyDescent="0.15">
      <c r="A23" s="54">
        <v>15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</row>
    <row r="24" spans="1:13" ht="22.5" customHeight="1" x14ac:dyDescent="0.15">
      <c r="A24" s="54">
        <v>16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</row>
    <row r="25" spans="1:13" ht="22.5" customHeight="1" x14ac:dyDescent="0.15">
      <c r="A25" s="54">
        <v>17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</row>
    <row r="26" spans="1:13" ht="22.5" customHeight="1" x14ac:dyDescent="0.15">
      <c r="A26" s="54">
        <v>18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</row>
    <row r="27" spans="1:13" ht="22.5" customHeight="1" x14ac:dyDescent="0.15">
      <c r="A27" s="54">
        <v>19</v>
      </c>
      <c r="B27" s="55" t="str">
        <f t="shared" si="0"/>
        <v/>
      </c>
      <c r="C27" s="25"/>
      <c r="D27" s="25"/>
      <c r="E27" s="25"/>
      <c r="F27" s="25"/>
      <c r="G27" s="25"/>
      <c r="H27" s="25"/>
      <c r="I27" s="45" t="str">
        <f t="shared" si="1"/>
        <v/>
      </c>
      <c r="J27" s="42"/>
    </row>
    <row r="28" spans="1:13" ht="22.5" customHeight="1" thickBot="1" x14ac:dyDescent="0.2">
      <c r="A28" s="61">
        <v>20</v>
      </c>
      <c r="B28" s="62" t="str">
        <f t="shared" si="0"/>
        <v/>
      </c>
      <c r="C28" s="26"/>
      <c r="D28" s="26"/>
      <c r="E28" s="26"/>
      <c r="F28" s="26"/>
      <c r="G28" s="26"/>
      <c r="H28" s="26"/>
      <c r="I28" s="46" t="str">
        <f t="shared" si="1"/>
        <v/>
      </c>
      <c r="J28" s="43"/>
    </row>
    <row r="29" spans="1:13" ht="14.25" thickBot="1" x14ac:dyDescent="0.2"/>
    <row r="30" spans="1:13" ht="14.25" thickTop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63"/>
      <c r="K30" s="64"/>
    </row>
    <row r="31" spans="1:13" x14ac:dyDescent="0.15">
      <c r="A31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1" s="90"/>
      <c r="C31" s="90"/>
      <c r="D31" s="90"/>
      <c r="E31" s="90"/>
      <c r="F31" s="90"/>
      <c r="G31" s="90"/>
      <c r="H31" s="90"/>
      <c r="I31" s="90"/>
      <c r="J31" s="65"/>
      <c r="K31" s="66"/>
    </row>
    <row r="32" spans="1:13" s="69" customFormat="1" ht="27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67"/>
      <c r="K32" s="68"/>
    </row>
    <row r="33" spans="1:11" x14ac:dyDescent="0.15">
      <c r="A33" s="70"/>
      <c r="B33" s="65"/>
      <c r="C33" s="65"/>
      <c r="D33" s="65"/>
      <c r="E33" s="65"/>
      <c r="F33" s="65"/>
      <c r="G33" s="65"/>
      <c r="H33" s="65"/>
      <c r="I33" s="65"/>
      <c r="J33" s="65"/>
      <c r="K33" s="66"/>
    </row>
    <row r="34" spans="1:11" ht="14.25" thickBot="1" x14ac:dyDescent="0.2">
      <c r="A34" s="94" t="s">
        <v>47</v>
      </c>
      <c r="B34" s="95"/>
      <c r="C34" s="95"/>
      <c r="D34" s="29"/>
      <c r="E34" s="65" t="s">
        <v>14</v>
      </c>
      <c r="F34" s="29"/>
      <c r="G34" s="65" t="s">
        <v>15</v>
      </c>
      <c r="H34" s="65"/>
      <c r="I34" s="65"/>
      <c r="J34" s="65"/>
      <c r="K34" s="66"/>
    </row>
    <row r="35" spans="1:1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4.25" thickBot="1" x14ac:dyDescent="0.2">
      <c r="A36" s="70"/>
      <c r="B36" s="65"/>
      <c r="C36" s="65"/>
      <c r="D36" s="96"/>
      <c r="E36" s="96"/>
      <c r="F36" s="96"/>
      <c r="G36" s="71" t="s">
        <v>16</v>
      </c>
      <c r="H36" s="44"/>
      <c r="I36" s="71" t="s">
        <v>17</v>
      </c>
      <c r="J36" s="71"/>
      <c r="K36" s="66"/>
    </row>
    <row r="37" spans="1:11" x14ac:dyDescent="0.15">
      <c r="A37" s="70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15">
      <c r="A38" s="70"/>
      <c r="B38" s="65"/>
      <c r="C38" s="65"/>
      <c r="D38" s="65"/>
      <c r="E38" s="65"/>
      <c r="F38" s="65"/>
      <c r="G38" s="71"/>
      <c r="H38" s="72"/>
      <c r="I38" s="65"/>
      <c r="J38" s="65"/>
      <c r="K38" s="66"/>
    </row>
    <row r="39" spans="1:11" ht="14.25" thickBot="1" x14ac:dyDescent="0.2">
      <c r="A39" s="70"/>
      <c r="B39" s="65"/>
      <c r="C39" s="65"/>
      <c r="D39" s="65"/>
      <c r="E39" s="65"/>
      <c r="F39" s="65"/>
      <c r="G39" s="71" t="s">
        <v>19</v>
      </c>
      <c r="H39" s="96"/>
      <c r="I39" s="96"/>
      <c r="J39" s="71"/>
      <c r="K39" s="66"/>
    </row>
    <row r="40" spans="1:11" x14ac:dyDescent="0.15">
      <c r="A40" s="70"/>
      <c r="B40" s="65"/>
      <c r="C40" s="65"/>
      <c r="D40" s="65"/>
      <c r="E40" s="65"/>
      <c r="F40" s="65"/>
      <c r="G40" s="71"/>
      <c r="H40" s="65"/>
      <c r="I40" s="65"/>
      <c r="J40" s="65"/>
      <c r="K40" s="66"/>
    </row>
    <row r="41" spans="1:11" ht="14.25" thickBot="1" x14ac:dyDescent="0.2">
      <c r="A41" s="70"/>
      <c r="B41" s="65"/>
      <c r="C41" s="65"/>
      <c r="D41" s="65"/>
      <c r="E41" s="65"/>
      <c r="F41" s="65"/>
      <c r="G41" s="73" t="s">
        <v>20</v>
      </c>
      <c r="H41" s="96"/>
      <c r="I41" s="96"/>
      <c r="J41" s="71"/>
      <c r="K41" s="66"/>
    </row>
    <row r="42" spans="1:11" x14ac:dyDescent="0.15">
      <c r="A42" s="70"/>
      <c r="B42" s="65"/>
      <c r="C42" s="65"/>
      <c r="D42" s="65"/>
      <c r="E42" s="65"/>
      <c r="F42" s="65"/>
      <c r="G42" s="71"/>
      <c r="H42" s="74"/>
      <c r="I42" s="74"/>
      <c r="J42" s="65"/>
      <c r="K42" s="66"/>
    </row>
    <row r="43" spans="1:11" ht="14.25" thickBot="1" x14ac:dyDescent="0.2">
      <c r="A43" s="70"/>
      <c r="B43" s="65"/>
      <c r="C43" s="65"/>
      <c r="D43" s="65"/>
      <c r="E43" s="65"/>
      <c r="F43" s="65"/>
      <c r="G43" s="71" t="s">
        <v>21</v>
      </c>
      <c r="H43" s="96"/>
      <c r="I43" s="96"/>
      <c r="J43" s="71"/>
      <c r="K43" s="66"/>
    </row>
    <row r="44" spans="1:11" ht="14.25" thickBo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7"/>
    </row>
    <row r="45" spans="1:11" ht="15" thickTop="1" thickBot="1" x14ac:dyDescent="0.2">
      <c r="A45" s="78" t="s">
        <v>24</v>
      </c>
      <c r="B45" s="78"/>
    </row>
    <row r="46" spans="1:11" ht="27" x14ac:dyDescent="0.15">
      <c r="A46" s="50" t="s">
        <v>0</v>
      </c>
      <c r="B46" s="51" t="s">
        <v>26</v>
      </c>
      <c r="C46" s="52" t="s">
        <v>1</v>
      </c>
      <c r="D46" s="52" t="s">
        <v>2</v>
      </c>
      <c r="E46" s="52" t="s">
        <v>3</v>
      </c>
      <c r="F46" s="52" t="s">
        <v>4</v>
      </c>
      <c r="G46" s="53" t="s">
        <v>5</v>
      </c>
      <c r="H46" s="53" t="s">
        <v>6</v>
      </c>
      <c r="I46" s="79" t="s">
        <v>35</v>
      </c>
      <c r="J46" s="80"/>
    </row>
    <row r="47" spans="1:11" ht="22.5" customHeight="1" x14ac:dyDescent="0.15">
      <c r="A47" s="54">
        <v>21</v>
      </c>
      <c r="B47" s="55" t="str">
        <f>IF(C47="","",IF($H$36="","",$H$36))</f>
        <v/>
      </c>
      <c r="C47" s="25"/>
      <c r="D47" s="25"/>
      <c r="E47" s="25"/>
      <c r="F47" s="25"/>
      <c r="G47" s="25"/>
      <c r="H47" s="25"/>
      <c r="I47" s="45" t="str">
        <f t="shared" ref="I47:I66" si="2">IF(J47="","",VLOOKUP(J47,$L$9:$M$22,2,FALSE))</f>
        <v/>
      </c>
      <c r="J47" s="42"/>
    </row>
    <row r="48" spans="1:11" ht="22.5" customHeight="1" x14ac:dyDescent="0.15">
      <c r="A48" s="54">
        <v>22</v>
      </c>
      <c r="B48" s="55" t="str">
        <f t="shared" ref="B48:B66" si="3">IF(C48="","",IF($H$36="","",$H$36))</f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23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24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25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26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27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28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29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30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31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32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33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 t="shared" si="2"/>
        <v/>
      </c>
      <c r="J59" s="42"/>
    </row>
    <row r="60" spans="1:10" ht="22.5" customHeight="1" x14ac:dyDescent="0.15">
      <c r="A60" s="54">
        <v>34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>IF(J60="","",VLOOKUP(J60,$L$9:$M$22,2,FALSE))</f>
        <v/>
      </c>
      <c r="J60" s="42"/>
    </row>
    <row r="61" spans="1:10" ht="22.5" customHeight="1" x14ac:dyDescent="0.15">
      <c r="A61" s="54">
        <v>35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36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37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38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x14ac:dyDescent="0.15">
      <c r="A65" s="54">
        <v>39</v>
      </c>
      <c r="B65" s="55" t="str">
        <f t="shared" si="3"/>
        <v/>
      </c>
      <c r="C65" s="25"/>
      <c r="D65" s="25"/>
      <c r="E65" s="25"/>
      <c r="F65" s="25"/>
      <c r="G65" s="25"/>
      <c r="H65" s="25"/>
      <c r="I65" s="45" t="str">
        <f t="shared" si="2"/>
        <v/>
      </c>
      <c r="J65" s="42"/>
    </row>
    <row r="66" spans="1:10" ht="22.5" customHeight="1" thickBot="1" x14ac:dyDescent="0.2">
      <c r="A66" s="61">
        <v>40</v>
      </c>
      <c r="B66" s="62" t="str">
        <f t="shared" si="3"/>
        <v/>
      </c>
      <c r="C66" s="26"/>
      <c r="D66" s="26"/>
      <c r="E66" s="26"/>
      <c r="F66" s="26"/>
      <c r="G66" s="26"/>
      <c r="H66" s="26"/>
      <c r="I66" s="46" t="str">
        <f t="shared" si="2"/>
        <v/>
      </c>
      <c r="J66" s="43"/>
    </row>
  </sheetData>
  <sheetProtection password="C733" sheet="1" selectLockedCells="1"/>
  <mergeCells count="13">
    <mergeCell ref="I46:J46"/>
    <mergeCell ref="A32:I32"/>
    <mergeCell ref="A2:C2"/>
    <mergeCell ref="A4:I4"/>
    <mergeCell ref="A30:I30"/>
    <mergeCell ref="A31:I31"/>
    <mergeCell ref="I6:J6"/>
    <mergeCell ref="A8:J8"/>
    <mergeCell ref="A34:C34"/>
    <mergeCell ref="D36:F36"/>
    <mergeCell ref="H39:I39"/>
    <mergeCell ref="H41:I41"/>
    <mergeCell ref="H43:I43"/>
  </mergeCells>
  <phoneticPr fontId="1"/>
  <dataValidations count="5">
    <dataValidation type="list" allowBlank="1" showInputMessage="1" showErrorMessage="1" sqref="G9:H28 G47:H66">
      <formula1>"普通教科（国社）,普通教科（数理）,体育,書道,英語,音楽（音楽科説明会）,どれでもよい"</formula1>
    </dataValidation>
    <dataValidation imeMode="halfAlpha" allowBlank="1" showInputMessage="1" showErrorMessage="1" sqref="H41:J41 H43:J43 D34 F34"/>
    <dataValidation type="list" allowBlank="1" showInputMessage="1" showErrorMessage="1" sqref="F9:F28 F47:F66">
      <formula1>"○,×"</formula1>
    </dataValidation>
    <dataValidation type="list" allowBlank="1" showInputMessage="1" showErrorMessage="1" sqref="E9:E28 E47:E66">
      <formula1>"男,女"</formula1>
    </dataValidation>
    <dataValidation type="list" allowBlank="1" showInputMessage="1" showErrorMessage="1" sqref="D9:D28 D47:D66">
      <formula1>"1,2,3"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="115" zoomScaleNormal="100" zoomScaleSheetLayoutView="115" workbookViewId="0">
      <selection activeCell="H9" sqref="H9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43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35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44</v>
      </c>
      <c r="J7" s="59">
        <v>1</v>
      </c>
    </row>
    <row r="8" spans="1:13" ht="22.5" customHeight="1" x14ac:dyDescent="0.15">
      <c r="A8" s="91" t="s">
        <v>45</v>
      </c>
      <c r="B8" s="92"/>
      <c r="C8" s="92"/>
      <c r="D8" s="92"/>
      <c r="E8" s="92"/>
      <c r="F8" s="92"/>
      <c r="G8" s="92"/>
      <c r="H8" s="92"/>
      <c r="I8" s="92"/>
      <c r="J8" s="93"/>
    </row>
    <row r="9" spans="1:13" ht="22.5" customHeight="1" x14ac:dyDescent="0.15">
      <c r="A9" s="54">
        <v>1</v>
      </c>
      <c r="B9" s="55" t="str">
        <f>IF(C9="","",IF($H$36="","",$H$36))</f>
        <v/>
      </c>
      <c r="C9" s="25"/>
      <c r="D9" s="25"/>
      <c r="E9" s="25"/>
      <c r="F9" s="25"/>
      <c r="G9" s="25"/>
      <c r="H9" s="25"/>
      <c r="I9" s="45" t="str">
        <f>IF(J9="","",VLOOKUP(J9,$L$9:$M$22,2,FALSE))</f>
        <v/>
      </c>
      <c r="J9" s="42"/>
      <c r="L9" s="60">
        <v>1</v>
      </c>
      <c r="M9" s="60" t="s">
        <v>49</v>
      </c>
    </row>
    <row r="10" spans="1:13" ht="22.5" customHeight="1" x14ac:dyDescent="0.15">
      <c r="A10" s="54">
        <v>2</v>
      </c>
      <c r="B10" s="55" t="str">
        <f t="shared" ref="B10:B28" si="0">IF(C10="","",IF($H$36="","",$H$36))</f>
        <v/>
      </c>
      <c r="C10" s="25"/>
      <c r="D10" s="25"/>
      <c r="E10" s="25"/>
      <c r="F10" s="25"/>
      <c r="G10" s="25"/>
      <c r="H10" s="25"/>
      <c r="I10" s="45" t="str">
        <f>IF(J10="","",VLOOKUP(J10,$L$9:$M$22,2,FALSE))</f>
        <v/>
      </c>
      <c r="J10" s="42"/>
      <c r="L10" s="60">
        <v>2</v>
      </c>
      <c r="M10" s="60" t="s">
        <v>50</v>
      </c>
    </row>
    <row r="11" spans="1:13" ht="22.5" customHeight="1" x14ac:dyDescent="0.15">
      <c r="A11" s="54">
        <v>3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ref="I11:I28" si="1">IF(J11="","",VLOOKUP(J11,$L$9:$M$22,2,FALSE))</f>
        <v/>
      </c>
      <c r="J11" s="42"/>
      <c r="L11" s="60">
        <v>3</v>
      </c>
      <c r="M11" s="60" t="s">
        <v>36</v>
      </c>
    </row>
    <row r="12" spans="1:13" ht="22.5" customHeight="1" x14ac:dyDescent="0.15">
      <c r="A12" s="54">
        <v>4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4</v>
      </c>
      <c r="M12" s="60" t="s">
        <v>38</v>
      </c>
    </row>
    <row r="13" spans="1:13" ht="22.5" customHeight="1" x14ac:dyDescent="0.15">
      <c r="A13" s="54">
        <v>5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5</v>
      </c>
      <c r="M13" s="60" t="s">
        <v>39</v>
      </c>
    </row>
    <row r="14" spans="1:13" ht="22.5" customHeight="1" x14ac:dyDescent="0.15">
      <c r="A14" s="54">
        <v>6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6</v>
      </c>
      <c r="M14" s="60" t="s">
        <v>40</v>
      </c>
    </row>
    <row r="15" spans="1:13" ht="22.5" customHeight="1" x14ac:dyDescent="0.15">
      <c r="A15" s="54">
        <v>7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7</v>
      </c>
      <c r="M15" s="60" t="s">
        <v>41</v>
      </c>
    </row>
    <row r="16" spans="1:13" ht="22.5" customHeight="1" x14ac:dyDescent="0.15">
      <c r="A16" s="54">
        <v>8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8</v>
      </c>
      <c r="M16" s="60" t="s">
        <v>42</v>
      </c>
    </row>
    <row r="17" spans="1:13" ht="22.5" customHeight="1" x14ac:dyDescent="0.15">
      <c r="A17" s="54">
        <v>9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9</v>
      </c>
      <c r="M17" s="60" t="s">
        <v>48</v>
      </c>
    </row>
    <row r="18" spans="1:13" ht="22.5" customHeight="1" x14ac:dyDescent="0.15">
      <c r="A18" s="54">
        <v>10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10</v>
      </c>
      <c r="M18" s="60" t="s">
        <v>37</v>
      </c>
    </row>
    <row r="19" spans="1:13" ht="22.5" customHeight="1" x14ac:dyDescent="0.15">
      <c r="A19" s="54">
        <v>11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11</v>
      </c>
      <c r="M19" s="60" t="s">
        <v>51</v>
      </c>
    </row>
    <row r="20" spans="1:13" ht="22.5" customHeight="1" x14ac:dyDescent="0.15">
      <c r="A20" s="54">
        <v>12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12</v>
      </c>
      <c r="M20" s="60" t="s">
        <v>52</v>
      </c>
    </row>
    <row r="21" spans="1:13" ht="22.5" customHeight="1" x14ac:dyDescent="0.15">
      <c r="A21" s="54">
        <v>13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13</v>
      </c>
      <c r="M21" s="60"/>
    </row>
    <row r="22" spans="1:13" ht="22.5" customHeight="1" x14ac:dyDescent="0.15">
      <c r="A22" s="54">
        <v>14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  <c r="L22" s="60"/>
      <c r="M22" s="60"/>
    </row>
    <row r="23" spans="1:13" ht="22.5" customHeight="1" x14ac:dyDescent="0.15">
      <c r="A23" s="54">
        <v>15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</row>
    <row r="24" spans="1:13" ht="22.5" customHeight="1" x14ac:dyDescent="0.15">
      <c r="A24" s="54">
        <v>16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</row>
    <row r="25" spans="1:13" ht="22.5" customHeight="1" x14ac:dyDescent="0.15">
      <c r="A25" s="54">
        <v>17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</row>
    <row r="26" spans="1:13" ht="22.5" customHeight="1" x14ac:dyDescent="0.15">
      <c r="A26" s="54">
        <v>18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</row>
    <row r="27" spans="1:13" ht="22.5" customHeight="1" x14ac:dyDescent="0.15">
      <c r="A27" s="54">
        <v>19</v>
      </c>
      <c r="B27" s="55" t="str">
        <f t="shared" si="0"/>
        <v/>
      </c>
      <c r="C27" s="25"/>
      <c r="D27" s="25"/>
      <c r="E27" s="25"/>
      <c r="F27" s="25"/>
      <c r="G27" s="25"/>
      <c r="H27" s="25"/>
      <c r="I27" s="45" t="str">
        <f t="shared" si="1"/>
        <v/>
      </c>
      <c r="J27" s="42"/>
    </row>
    <row r="28" spans="1:13" ht="22.5" customHeight="1" thickBot="1" x14ac:dyDescent="0.2">
      <c r="A28" s="61">
        <v>20</v>
      </c>
      <c r="B28" s="62" t="str">
        <f t="shared" si="0"/>
        <v/>
      </c>
      <c r="C28" s="26"/>
      <c r="D28" s="26"/>
      <c r="E28" s="26"/>
      <c r="F28" s="26"/>
      <c r="G28" s="26"/>
      <c r="H28" s="26"/>
      <c r="I28" s="46" t="str">
        <f t="shared" si="1"/>
        <v/>
      </c>
      <c r="J28" s="43"/>
    </row>
    <row r="29" spans="1:13" ht="14.25" thickBot="1" x14ac:dyDescent="0.2"/>
    <row r="30" spans="1:13" ht="14.25" thickTop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63"/>
      <c r="K30" s="64"/>
    </row>
    <row r="31" spans="1:13" x14ac:dyDescent="0.15">
      <c r="A31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1" s="90"/>
      <c r="C31" s="90"/>
      <c r="D31" s="90"/>
      <c r="E31" s="90"/>
      <c r="F31" s="90"/>
      <c r="G31" s="90"/>
      <c r="H31" s="90"/>
      <c r="I31" s="90"/>
      <c r="J31" s="65"/>
      <c r="K31" s="66"/>
    </row>
    <row r="32" spans="1:13" s="69" customFormat="1" ht="27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67"/>
      <c r="K32" s="68"/>
    </row>
    <row r="33" spans="1:11" x14ac:dyDescent="0.15">
      <c r="A33" s="70"/>
      <c r="B33" s="65"/>
      <c r="C33" s="65"/>
      <c r="D33" s="65"/>
      <c r="E33" s="65"/>
      <c r="F33" s="65"/>
      <c r="G33" s="65"/>
      <c r="H33" s="65"/>
      <c r="I33" s="65"/>
      <c r="J33" s="65"/>
      <c r="K33" s="66"/>
    </row>
    <row r="34" spans="1:11" ht="14.25" thickBot="1" x14ac:dyDescent="0.2">
      <c r="A34" s="94" t="s">
        <v>47</v>
      </c>
      <c r="B34" s="95"/>
      <c r="C34" s="95"/>
      <c r="D34" s="29"/>
      <c r="E34" s="65" t="s">
        <v>14</v>
      </c>
      <c r="F34" s="29"/>
      <c r="G34" s="65" t="s">
        <v>15</v>
      </c>
      <c r="H34" s="65"/>
      <c r="I34" s="65"/>
      <c r="J34" s="65"/>
      <c r="K34" s="66"/>
    </row>
    <row r="35" spans="1:1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4.25" thickBot="1" x14ac:dyDescent="0.2">
      <c r="A36" s="70"/>
      <c r="B36" s="65"/>
      <c r="C36" s="65"/>
      <c r="D36" s="96"/>
      <c r="E36" s="96"/>
      <c r="F36" s="96"/>
      <c r="G36" s="71" t="s">
        <v>16</v>
      </c>
      <c r="H36" s="44"/>
      <c r="I36" s="71" t="s">
        <v>17</v>
      </c>
      <c r="J36" s="71"/>
      <c r="K36" s="66"/>
    </row>
    <row r="37" spans="1:11" x14ac:dyDescent="0.15">
      <c r="A37" s="70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15">
      <c r="A38" s="70"/>
      <c r="B38" s="65"/>
      <c r="C38" s="65"/>
      <c r="D38" s="65"/>
      <c r="E38" s="65"/>
      <c r="F38" s="65"/>
      <c r="G38" s="71"/>
      <c r="H38" s="72"/>
      <c r="I38" s="65"/>
      <c r="J38" s="65"/>
      <c r="K38" s="66"/>
    </row>
    <row r="39" spans="1:11" ht="14.25" thickBot="1" x14ac:dyDescent="0.2">
      <c r="A39" s="70"/>
      <c r="B39" s="65"/>
      <c r="C39" s="65"/>
      <c r="D39" s="65"/>
      <c r="E39" s="65"/>
      <c r="F39" s="65"/>
      <c r="G39" s="71" t="s">
        <v>19</v>
      </c>
      <c r="H39" s="96"/>
      <c r="I39" s="96"/>
      <c r="J39" s="71"/>
      <c r="K39" s="66"/>
    </row>
    <row r="40" spans="1:11" x14ac:dyDescent="0.15">
      <c r="A40" s="70"/>
      <c r="B40" s="65"/>
      <c r="C40" s="65"/>
      <c r="D40" s="65"/>
      <c r="E40" s="65"/>
      <c r="F40" s="65"/>
      <c r="G40" s="71"/>
      <c r="H40" s="65"/>
      <c r="I40" s="65"/>
      <c r="J40" s="65"/>
      <c r="K40" s="66"/>
    </row>
    <row r="41" spans="1:11" ht="14.25" thickBot="1" x14ac:dyDescent="0.2">
      <c r="A41" s="70"/>
      <c r="B41" s="65"/>
      <c r="C41" s="65"/>
      <c r="D41" s="65"/>
      <c r="E41" s="65"/>
      <c r="F41" s="65"/>
      <c r="G41" s="73" t="s">
        <v>20</v>
      </c>
      <c r="H41" s="96"/>
      <c r="I41" s="96"/>
      <c r="J41" s="71"/>
      <c r="K41" s="66"/>
    </row>
    <row r="42" spans="1:11" x14ac:dyDescent="0.15">
      <c r="A42" s="70"/>
      <c r="B42" s="65"/>
      <c r="C42" s="65"/>
      <c r="D42" s="65"/>
      <c r="E42" s="65"/>
      <c r="F42" s="65"/>
      <c r="G42" s="71"/>
      <c r="H42" s="74"/>
      <c r="I42" s="74"/>
      <c r="J42" s="65"/>
      <c r="K42" s="66"/>
    </row>
    <row r="43" spans="1:11" ht="14.25" thickBot="1" x14ac:dyDescent="0.2">
      <c r="A43" s="70"/>
      <c r="B43" s="65"/>
      <c r="C43" s="65"/>
      <c r="D43" s="65"/>
      <c r="E43" s="65"/>
      <c r="F43" s="65"/>
      <c r="G43" s="71" t="s">
        <v>21</v>
      </c>
      <c r="H43" s="96"/>
      <c r="I43" s="96"/>
      <c r="J43" s="71"/>
      <c r="K43" s="66"/>
    </row>
    <row r="44" spans="1:11" ht="14.25" thickBo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7"/>
    </row>
    <row r="45" spans="1:11" ht="15" thickTop="1" thickBot="1" x14ac:dyDescent="0.2">
      <c r="A45" s="78" t="s">
        <v>24</v>
      </c>
      <c r="B45" s="78"/>
    </row>
    <row r="46" spans="1:11" ht="27" x14ac:dyDescent="0.15">
      <c r="A46" s="50" t="s">
        <v>0</v>
      </c>
      <c r="B46" s="51" t="s">
        <v>26</v>
      </c>
      <c r="C46" s="52" t="s">
        <v>1</v>
      </c>
      <c r="D46" s="52" t="s">
        <v>2</v>
      </c>
      <c r="E46" s="52" t="s">
        <v>3</v>
      </c>
      <c r="F46" s="52" t="s">
        <v>4</v>
      </c>
      <c r="G46" s="53" t="s">
        <v>5</v>
      </c>
      <c r="H46" s="53" t="s">
        <v>6</v>
      </c>
      <c r="I46" s="79" t="s">
        <v>35</v>
      </c>
      <c r="J46" s="80"/>
    </row>
    <row r="47" spans="1:11" ht="22.5" customHeight="1" x14ac:dyDescent="0.15">
      <c r="A47" s="54">
        <v>21</v>
      </c>
      <c r="B47" s="55" t="str">
        <f>IF(C47="","",IF($H$36="","",$H$36))</f>
        <v/>
      </c>
      <c r="C47" s="25"/>
      <c r="D47" s="25"/>
      <c r="E47" s="25"/>
      <c r="F47" s="25"/>
      <c r="G47" s="25"/>
      <c r="H47" s="25"/>
      <c r="I47" s="45" t="str">
        <f t="shared" ref="I47:I66" si="2">IF(J47="","",VLOOKUP(J47,$L$9:$M$22,2,FALSE))</f>
        <v/>
      </c>
      <c r="J47" s="42"/>
    </row>
    <row r="48" spans="1:11" ht="22.5" customHeight="1" x14ac:dyDescent="0.15">
      <c r="A48" s="54">
        <v>22</v>
      </c>
      <c r="B48" s="55" t="str">
        <f t="shared" ref="B48:B66" si="3">IF(C48="","",IF($H$36="","",$H$36))</f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23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24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25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26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27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28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29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30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31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32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33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 t="shared" si="2"/>
        <v/>
      </c>
      <c r="J59" s="42"/>
    </row>
    <row r="60" spans="1:10" ht="22.5" customHeight="1" x14ac:dyDescent="0.15">
      <c r="A60" s="54">
        <v>34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>IF(J60="","",VLOOKUP(J60,$L$9:$M$22,2,FALSE))</f>
        <v/>
      </c>
      <c r="J60" s="42"/>
    </row>
    <row r="61" spans="1:10" ht="22.5" customHeight="1" x14ac:dyDescent="0.15">
      <c r="A61" s="54">
        <v>35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36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37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38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x14ac:dyDescent="0.15">
      <c r="A65" s="54">
        <v>39</v>
      </c>
      <c r="B65" s="55" t="str">
        <f t="shared" si="3"/>
        <v/>
      </c>
      <c r="C65" s="25"/>
      <c r="D65" s="25"/>
      <c r="E65" s="25"/>
      <c r="F65" s="25"/>
      <c r="G65" s="25"/>
      <c r="H65" s="25"/>
      <c r="I65" s="45" t="str">
        <f t="shared" si="2"/>
        <v/>
      </c>
      <c r="J65" s="42"/>
    </row>
    <row r="66" spans="1:10" ht="22.5" customHeight="1" thickBot="1" x14ac:dyDescent="0.2">
      <c r="A66" s="61">
        <v>40</v>
      </c>
      <c r="B66" s="62" t="str">
        <f t="shared" si="3"/>
        <v/>
      </c>
      <c r="C66" s="26"/>
      <c r="D66" s="26"/>
      <c r="E66" s="26"/>
      <c r="F66" s="26"/>
      <c r="G66" s="26"/>
      <c r="H66" s="26"/>
      <c r="I66" s="46" t="str">
        <f t="shared" si="2"/>
        <v/>
      </c>
      <c r="J66" s="43"/>
    </row>
  </sheetData>
  <sheetProtection password="C733" sheet="1" selectLockedCells="1"/>
  <mergeCells count="13">
    <mergeCell ref="A2:C2"/>
    <mergeCell ref="A4:I4"/>
    <mergeCell ref="A32:I32"/>
    <mergeCell ref="A31:I31"/>
    <mergeCell ref="A34:C34"/>
    <mergeCell ref="A30:I30"/>
    <mergeCell ref="I6:J6"/>
    <mergeCell ref="A8:J8"/>
    <mergeCell ref="I46:J46"/>
    <mergeCell ref="H39:I39"/>
    <mergeCell ref="H41:I41"/>
    <mergeCell ref="H43:I43"/>
    <mergeCell ref="D36:F36"/>
  </mergeCells>
  <phoneticPr fontId="1"/>
  <dataValidations count="5">
    <dataValidation type="list" allowBlank="1" showInputMessage="1" showErrorMessage="1" sqref="D9:D28 D47:D66">
      <formula1>"1,2,3"</formula1>
    </dataValidation>
    <dataValidation type="list" allowBlank="1" showInputMessage="1" showErrorMessage="1" sqref="E9:E28 E47:E66">
      <formula1>"男,女"</formula1>
    </dataValidation>
    <dataValidation type="list" allowBlank="1" showInputMessage="1" showErrorMessage="1" sqref="F9:F28 F47:F66">
      <formula1>"○,×"</formula1>
    </dataValidation>
    <dataValidation imeMode="halfAlpha" allowBlank="1" showInputMessage="1" showErrorMessage="1" sqref="H41:J41 H43:J43 D34 F34"/>
    <dataValidation type="list" allowBlank="1" showInputMessage="1" showErrorMessage="1" sqref="G9:H28 G47:H66">
      <formula1>"普通教科（国社）,普通教科（数理）,体育,英語,音楽（音楽科説明会）,どれでもよい"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topLeftCell="A23" zoomScaleNormal="100" zoomScaleSheetLayoutView="100" workbookViewId="0">
      <selection activeCell="F33" sqref="F33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9.875" customWidth="1"/>
    <col min="8" max="8" width="13.875" customWidth="1"/>
    <col min="9" max="9" width="2.625" customWidth="1"/>
    <col min="10" max="10" width="15" customWidth="1"/>
    <col min="11" max="11" width="6.875" customWidth="1"/>
    <col min="12" max="12" width="2.625" customWidth="1"/>
  </cols>
  <sheetData>
    <row r="1" spans="1:13" ht="14.25" thickBot="1" x14ac:dyDescent="0.2"/>
    <row r="2" spans="1:13" ht="30" thickTop="1" thickBot="1" x14ac:dyDescent="0.2">
      <c r="A2" s="97" t="s">
        <v>22</v>
      </c>
      <c r="B2" s="98"/>
      <c r="C2" s="99"/>
    </row>
    <row r="3" spans="1:13" ht="14.25" customHeight="1" thickTop="1" x14ac:dyDescent="0.15">
      <c r="A3" s="20"/>
      <c r="B3" s="20"/>
      <c r="C3" s="20"/>
    </row>
    <row r="4" spans="1:13" ht="25.5" x14ac:dyDescent="0.15">
      <c r="A4" s="112" t="str">
        <f>"松陽高校（"&amp;A2&amp;"）体験入学参加申込書及び委任状"</f>
        <v>松陽高校（音楽科）体験入学参加申込書及び委任状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8"/>
      <c r="M4" s="18"/>
    </row>
    <row r="5" spans="1:13" ht="14.25" thickBot="1" x14ac:dyDescent="0.2"/>
    <row r="6" spans="1:13" ht="36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4" t="s">
        <v>4</v>
      </c>
      <c r="G6" s="34" t="s">
        <v>30</v>
      </c>
      <c r="H6" s="41" t="s">
        <v>32</v>
      </c>
      <c r="J6" s="102" t="str">
        <f>"　本校"&amp;A2&amp;"関して質問等があればご記入をお願いいたします。"</f>
        <v>　本校音楽科関して質問等があればご記入をお願いいたします。</v>
      </c>
      <c r="K6" s="103"/>
    </row>
    <row r="7" spans="1:13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2" t="s">
        <v>11</v>
      </c>
      <c r="G7" s="7" t="s">
        <v>31</v>
      </c>
      <c r="H7" s="38" t="s">
        <v>29</v>
      </c>
      <c r="J7" s="104"/>
      <c r="K7" s="105"/>
    </row>
    <row r="8" spans="1:13" ht="22.5" customHeight="1" x14ac:dyDescent="0.15">
      <c r="A8" s="6">
        <v>1</v>
      </c>
      <c r="B8" s="32" t="str">
        <f>IF(C8="","",IF($I$35="","",$I$35))</f>
        <v/>
      </c>
      <c r="C8" s="25"/>
      <c r="D8" s="25"/>
      <c r="E8" s="25"/>
      <c r="F8" s="25"/>
      <c r="G8" s="27"/>
      <c r="H8" s="39"/>
      <c r="J8" s="106"/>
      <c r="K8" s="107"/>
    </row>
    <row r="9" spans="1:13" ht="22.5" customHeight="1" x14ac:dyDescent="0.15">
      <c r="A9" s="6">
        <v>2</v>
      </c>
      <c r="B9" s="32" t="str">
        <f t="shared" ref="B9:B27" si="0">IF(C9="","",IF($I$35="","",$I$35))</f>
        <v/>
      </c>
      <c r="C9" s="25"/>
      <c r="D9" s="25"/>
      <c r="E9" s="25"/>
      <c r="F9" s="25"/>
      <c r="G9" s="27"/>
      <c r="H9" s="39"/>
      <c r="J9" s="108"/>
      <c r="K9" s="109"/>
    </row>
    <row r="10" spans="1:13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5"/>
      <c r="G10" s="27"/>
      <c r="H10" s="39"/>
      <c r="J10" s="108"/>
      <c r="K10" s="109"/>
    </row>
    <row r="11" spans="1:13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5"/>
      <c r="G11" s="27"/>
      <c r="H11" s="39"/>
      <c r="J11" s="108"/>
      <c r="K11" s="109"/>
    </row>
    <row r="12" spans="1:13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5"/>
      <c r="G12" s="27"/>
      <c r="H12" s="39"/>
      <c r="J12" s="108"/>
      <c r="K12" s="109"/>
    </row>
    <row r="13" spans="1:13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5"/>
      <c r="G13" s="27"/>
      <c r="H13" s="39"/>
      <c r="J13" s="108"/>
      <c r="K13" s="109"/>
    </row>
    <row r="14" spans="1:13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5"/>
      <c r="G14" s="27"/>
      <c r="H14" s="39"/>
      <c r="J14" s="108"/>
      <c r="K14" s="109"/>
    </row>
    <row r="15" spans="1:13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5"/>
      <c r="G15" s="27"/>
      <c r="H15" s="39"/>
      <c r="J15" s="108"/>
      <c r="K15" s="109"/>
    </row>
    <row r="16" spans="1:13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5"/>
      <c r="G16" s="27"/>
      <c r="H16" s="39"/>
      <c r="J16" s="108"/>
      <c r="K16" s="109"/>
    </row>
    <row r="17" spans="1:12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5"/>
      <c r="G17" s="27"/>
      <c r="H17" s="39"/>
      <c r="J17" s="108"/>
      <c r="K17" s="109"/>
    </row>
    <row r="18" spans="1:12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5"/>
      <c r="G18" s="27"/>
      <c r="H18" s="39"/>
      <c r="J18" s="108"/>
      <c r="K18" s="109"/>
    </row>
    <row r="19" spans="1:12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5"/>
      <c r="G19" s="27"/>
      <c r="H19" s="39"/>
      <c r="J19" s="108"/>
      <c r="K19" s="109"/>
    </row>
    <row r="20" spans="1:12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5"/>
      <c r="G20" s="27"/>
      <c r="H20" s="39"/>
      <c r="J20" s="108"/>
      <c r="K20" s="109"/>
    </row>
    <row r="21" spans="1:12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5"/>
      <c r="G21" s="27"/>
      <c r="H21" s="39"/>
      <c r="J21" s="108"/>
      <c r="K21" s="109"/>
    </row>
    <row r="22" spans="1:12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5"/>
      <c r="G22" s="27"/>
      <c r="H22" s="39"/>
      <c r="J22" s="108"/>
      <c r="K22" s="109"/>
    </row>
    <row r="23" spans="1:12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5"/>
      <c r="G23" s="27"/>
      <c r="H23" s="39"/>
      <c r="J23" s="108"/>
      <c r="K23" s="109"/>
    </row>
    <row r="24" spans="1:12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5"/>
      <c r="G24" s="27"/>
      <c r="H24" s="39"/>
      <c r="J24" s="108"/>
      <c r="K24" s="109"/>
    </row>
    <row r="25" spans="1:12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5"/>
      <c r="G25" s="27"/>
      <c r="H25" s="39"/>
      <c r="J25" s="108"/>
      <c r="K25" s="109"/>
    </row>
    <row r="26" spans="1:12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5"/>
      <c r="G26" s="27"/>
      <c r="H26" s="39"/>
      <c r="J26" s="108"/>
      <c r="K26" s="109"/>
    </row>
    <row r="27" spans="1:12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6"/>
      <c r="G27" s="28"/>
      <c r="H27" s="40"/>
      <c r="J27" s="110"/>
      <c r="K27" s="111"/>
    </row>
    <row r="28" spans="1:12" ht="14.25" thickBot="1" x14ac:dyDescent="0.2"/>
    <row r="29" spans="1:12" ht="14.25" thickTop="1" x14ac:dyDescent="0.1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9"/>
    </row>
    <row r="30" spans="1:12" x14ac:dyDescent="0.15">
      <c r="A30" s="100" t="str">
        <f>"　上記の生徒の鹿児島県立松陽高等学校（"&amp;A2&amp;"）体験入学を申し込みます。"</f>
        <v>　上記の生徒の鹿児島県立松陽高等学校（音楽科）体験入学を申し込みます。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3"/>
    </row>
    <row r="31" spans="1:12" s="1" customFormat="1" ht="27" customHeight="1" x14ac:dyDescent="0.15">
      <c r="A31" s="113" t="s">
        <v>13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0"/>
    </row>
    <row r="32" spans="1:12" x14ac:dyDescent="0.15">
      <c r="A32" s="11"/>
      <c r="B32" s="12"/>
      <c r="C32" s="12"/>
      <c r="D32" s="12"/>
      <c r="E32" s="12"/>
      <c r="F32" s="12"/>
      <c r="G32" s="12"/>
      <c r="H32" s="35"/>
      <c r="I32" s="12"/>
      <c r="J32" s="12"/>
      <c r="K32" s="12"/>
      <c r="L32" s="13"/>
    </row>
    <row r="33" spans="1:12" ht="14.25" thickBot="1" x14ac:dyDescent="0.2">
      <c r="A33" s="115" t="s">
        <v>25</v>
      </c>
      <c r="B33" s="116"/>
      <c r="C33" s="116"/>
      <c r="D33" s="29"/>
      <c r="E33" s="12" t="s">
        <v>14</v>
      </c>
      <c r="F33" s="29"/>
      <c r="G33" s="12" t="s">
        <v>15</v>
      </c>
      <c r="H33" s="35"/>
      <c r="I33" s="12"/>
      <c r="J33" s="12"/>
      <c r="K33" s="12"/>
      <c r="L33" s="13"/>
    </row>
    <row r="34" spans="1:12" x14ac:dyDescent="0.15">
      <c r="A34" s="11"/>
      <c r="B34" s="12"/>
      <c r="C34" s="12"/>
      <c r="D34" s="12"/>
      <c r="E34" s="12"/>
      <c r="F34" s="12"/>
      <c r="G34" s="12"/>
      <c r="H34" s="35"/>
      <c r="I34" s="12"/>
      <c r="J34" s="12"/>
      <c r="K34" s="12"/>
      <c r="L34" s="13"/>
    </row>
    <row r="35" spans="1:12" ht="14.25" thickBot="1" x14ac:dyDescent="0.2">
      <c r="A35" s="11"/>
      <c r="B35" s="12"/>
      <c r="C35" s="12"/>
      <c r="D35" s="96"/>
      <c r="E35" s="96"/>
      <c r="F35" s="96"/>
      <c r="G35" s="14" t="s">
        <v>16</v>
      </c>
      <c r="H35" s="14"/>
      <c r="I35" s="96"/>
      <c r="J35" s="96"/>
      <c r="K35" s="14" t="s">
        <v>17</v>
      </c>
      <c r="L35" s="13"/>
    </row>
    <row r="36" spans="1:12" x14ac:dyDescent="0.15">
      <c r="A36" s="11"/>
      <c r="B36" s="12"/>
      <c r="C36" s="12"/>
      <c r="D36" s="12"/>
      <c r="E36" s="12"/>
      <c r="F36" s="12"/>
      <c r="G36" s="12"/>
      <c r="H36" s="35"/>
      <c r="I36" s="12"/>
      <c r="J36" s="12"/>
      <c r="K36" s="12"/>
      <c r="L36" s="13"/>
    </row>
    <row r="37" spans="1:12" ht="14.25" thickBot="1" x14ac:dyDescent="0.2">
      <c r="A37" s="11"/>
      <c r="B37" s="12"/>
      <c r="C37" s="12"/>
      <c r="D37" s="12"/>
      <c r="E37" s="12"/>
      <c r="F37" s="12"/>
      <c r="G37" s="14" t="s">
        <v>18</v>
      </c>
      <c r="H37" s="14"/>
      <c r="I37" s="96" t="s">
        <v>33</v>
      </c>
      <c r="J37" s="96"/>
      <c r="K37" s="96"/>
      <c r="L37" s="13"/>
    </row>
    <row r="38" spans="1:12" x14ac:dyDescent="0.15">
      <c r="A38" s="11"/>
      <c r="B38" s="12"/>
      <c r="C38" s="12"/>
      <c r="D38" s="12"/>
      <c r="E38" s="12"/>
      <c r="F38" s="12"/>
      <c r="G38" s="14"/>
      <c r="H38" s="14"/>
      <c r="I38" s="12"/>
      <c r="J38" s="12"/>
      <c r="K38" s="12"/>
      <c r="L38" s="13"/>
    </row>
    <row r="39" spans="1:12" ht="14.25" thickBot="1" x14ac:dyDescent="0.2">
      <c r="A39" s="11"/>
      <c r="B39" s="12"/>
      <c r="C39" s="12"/>
      <c r="D39" s="12"/>
      <c r="E39" s="12"/>
      <c r="F39" s="12"/>
      <c r="G39" s="14" t="s">
        <v>19</v>
      </c>
      <c r="H39" s="14"/>
      <c r="I39" s="96"/>
      <c r="J39" s="96"/>
      <c r="K39" s="96"/>
      <c r="L39" s="13"/>
    </row>
    <row r="40" spans="1:12" x14ac:dyDescent="0.15">
      <c r="A40" s="11"/>
      <c r="B40" s="12"/>
      <c r="C40" s="12"/>
      <c r="D40" s="12"/>
      <c r="E40" s="12"/>
      <c r="F40" s="12"/>
      <c r="G40" s="14"/>
      <c r="H40" s="14"/>
      <c r="I40" s="12"/>
      <c r="J40" s="12"/>
      <c r="K40" s="12"/>
      <c r="L40" s="13"/>
    </row>
    <row r="41" spans="1:12" ht="14.25" thickBot="1" x14ac:dyDescent="0.2">
      <c r="A41" s="11"/>
      <c r="B41" s="12"/>
      <c r="C41" s="12"/>
      <c r="D41" s="12"/>
      <c r="E41" s="12"/>
      <c r="F41" s="12"/>
      <c r="G41" s="22" t="s">
        <v>20</v>
      </c>
      <c r="H41" s="22"/>
      <c r="I41" s="96"/>
      <c r="J41" s="96"/>
      <c r="K41" s="96"/>
      <c r="L41" s="13"/>
    </row>
    <row r="42" spans="1:12" x14ac:dyDescent="0.15">
      <c r="A42" s="11"/>
      <c r="B42" s="12"/>
      <c r="C42" s="12"/>
      <c r="D42" s="12"/>
      <c r="E42" s="12"/>
      <c r="F42" s="12"/>
      <c r="G42" s="14"/>
      <c r="H42" s="14"/>
      <c r="I42" s="19"/>
      <c r="J42" s="19"/>
      <c r="K42" s="19"/>
      <c r="L42" s="13"/>
    </row>
    <row r="43" spans="1:12" ht="14.25" thickBot="1" x14ac:dyDescent="0.2">
      <c r="A43" s="11"/>
      <c r="B43" s="12"/>
      <c r="C43" s="12"/>
      <c r="D43" s="12"/>
      <c r="E43" s="12"/>
      <c r="F43" s="12"/>
      <c r="G43" s="14" t="s">
        <v>21</v>
      </c>
      <c r="H43" s="14"/>
      <c r="I43" s="96"/>
      <c r="J43" s="96"/>
      <c r="K43" s="96"/>
      <c r="L43" s="13"/>
    </row>
    <row r="44" spans="1:12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5" thickTop="1" thickBot="1" x14ac:dyDescent="0.2">
      <c r="A45" s="23" t="s">
        <v>24</v>
      </c>
      <c r="B45" s="23"/>
    </row>
    <row r="46" spans="1:12" ht="40.5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4" t="s">
        <v>4</v>
      </c>
      <c r="G46" s="5" t="s">
        <v>7</v>
      </c>
      <c r="H46" s="37"/>
    </row>
    <row r="47" spans="1:12" ht="22.5" customHeight="1" x14ac:dyDescent="0.15">
      <c r="A47" s="6">
        <v>21</v>
      </c>
      <c r="B47" s="32" t="str">
        <f>IF(C47="","",IF($I$35="","",$I$35))</f>
        <v/>
      </c>
      <c r="C47" s="25"/>
      <c r="D47" s="25"/>
      <c r="E47" s="25"/>
      <c r="F47" s="25"/>
      <c r="G47" s="27"/>
      <c r="H47" s="36"/>
    </row>
    <row r="48" spans="1:12" ht="22.5" customHeight="1" x14ac:dyDescent="0.15">
      <c r="A48" s="6">
        <v>22</v>
      </c>
      <c r="B48" s="32" t="str">
        <f t="shared" ref="B48:B66" si="1">IF(C48="","",IF($I$35="","",$I$35))</f>
        <v/>
      </c>
      <c r="C48" s="25"/>
      <c r="D48" s="25"/>
      <c r="E48" s="25"/>
      <c r="F48" s="25"/>
      <c r="G48" s="27"/>
      <c r="H48" s="36"/>
    </row>
    <row r="49" spans="1:8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5"/>
      <c r="G49" s="27"/>
      <c r="H49" s="36"/>
    </row>
    <row r="50" spans="1:8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5"/>
      <c r="G50" s="27"/>
      <c r="H50" s="36"/>
    </row>
    <row r="51" spans="1:8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5"/>
      <c r="G51" s="27"/>
      <c r="H51" s="36"/>
    </row>
    <row r="52" spans="1:8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5"/>
      <c r="G52" s="27"/>
      <c r="H52" s="36"/>
    </row>
    <row r="53" spans="1:8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5"/>
      <c r="G53" s="27"/>
      <c r="H53" s="36"/>
    </row>
    <row r="54" spans="1:8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5"/>
      <c r="G54" s="27"/>
      <c r="H54" s="36"/>
    </row>
    <row r="55" spans="1:8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5"/>
      <c r="G55" s="27"/>
      <c r="H55" s="36"/>
    </row>
    <row r="56" spans="1:8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5"/>
      <c r="G56" s="27"/>
      <c r="H56" s="36"/>
    </row>
    <row r="57" spans="1:8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5"/>
      <c r="G57" s="27"/>
      <c r="H57" s="36"/>
    </row>
    <row r="58" spans="1:8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5"/>
      <c r="G58" s="27"/>
      <c r="H58" s="36"/>
    </row>
    <row r="59" spans="1:8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5"/>
      <c r="G59" s="27"/>
      <c r="H59" s="36"/>
    </row>
    <row r="60" spans="1:8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5"/>
      <c r="G60" s="27"/>
      <c r="H60" s="36"/>
    </row>
    <row r="61" spans="1:8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5"/>
      <c r="G61" s="27"/>
      <c r="H61" s="36"/>
    </row>
    <row r="62" spans="1:8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5"/>
      <c r="G62" s="27"/>
      <c r="H62" s="36"/>
    </row>
    <row r="63" spans="1:8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5"/>
      <c r="G63" s="27"/>
      <c r="H63" s="36"/>
    </row>
    <row r="64" spans="1:8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5"/>
      <c r="G64" s="27"/>
      <c r="H64" s="36"/>
    </row>
    <row r="65" spans="1:8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5"/>
      <c r="G65" s="27"/>
      <c r="H65" s="36"/>
    </row>
    <row r="66" spans="1:8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6"/>
      <c r="G66" s="28"/>
      <c r="H66" s="36"/>
    </row>
  </sheetData>
  <sheetProtection sheet="1" selectLockedCells="1"/>
  <mergeCells count="14">
    <mergeCell ref="A2:C2"/>
    <mergeCell ref="A30:K30"/>
    <mergeCell ref="I41:K41"/>
    <mergeCell ref="I43:K43"/>
    <mergeCell ref="J6:K7"/>
    <mergeCell ref="J8:K27"/>
    <mergeCell ref="A4:K4"/>
    <mergeCell ref="A31:K31"/>
    <mergeCell ref="A33:C33"/>
    <mergeCell ref="D35:F35"/>
    <mergeCell ref="I37:K37"/>
    <mergeCell ref="I39:K39"/>
    <mergeCell ref="I35:J35"/>
    <mergeCell ref="A29:K29"/>
  </mergeCells>
  <phoneticPr fontId="1"/>
  <dataValidations count="5">
    <dataValidation type="list" allowBlank="1" showInputMessage="1" showErrorMessage="1" sqref="F47:F66 F8:F27">
      <formula1>"○,×"</formula1>
    </dataValidation>
    <dataValidation type="list" allowBlank="1" showInputMessage="1" showErrorMessage="1" sqref="E47:E66 E8:E27">
      <formula1>"男,女"</formula1>
    </dataValidation>
    <dataValidation type="list" allowBlank="1" showInputMessage="1" showErrorMessage="1" sqref="D47:D66 D8:D27">
      <formula1>"1,2,3"</formula1>
    </dataValidation>
    <dataValidation imeMode="halfAlpha" allowBlank="1" showInputMessage="1" showErrorMessage="1" sqref="D33 F33 I41:K41 I43:K43"/>
    <dataValidation type="list" allowBlank="1" showInputMessage="1" showErrorMessage="1" sqref="G8:G27">
      <formula1>"A,B"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topLeftCell="A20" zoomScaleNormal="100" zoomScaleSheetLayoutView="100" workbookViewId="0">
      <selection activeCell="I35" sqref="I35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/>
    <row r="2" spans="1:12" ht="30" thickTop="1" thickBot="1" x14ac:dyDescent="0.2">
      <c r="A2" s="97" t="s">
        <v>23</v>
      </c>
      <c r="B2" s="98"/>
      <c r="C2" s="99"/>
    </row>
    <row r="3" spans="1:12" ht="14.25" customHeight="1" thickTop="1" x14ac:dyDescent="0.15">
      <c r="A3" s="20"/>
      <c r="B3" s="20"/>
      <c r="C3" s="20"/>
    </row>
    <row r="4" spans="1:12" ht="25.5" x14ac:dyDescent="0.15">
      <c r="A4" s="112" t="str">
        <f>"松陽高校（"&amp;A2&amp;"）体験入学参加申込書および委任状"</f>
        <v>松陽高校（美術科）体験入学参加申込書および委任状</v>
      </c>
      <c r="B4" s="112"/>
      <c r="C4" s="112"/>
      <c r="D4" s="112"/>
      <c r="E4" s="112"/>
      <c r="F4" s="112"/>
      <c r="G4" s="112"/>
      <c r="H4" s="112"/>
      <c r="I4" s="112"/>
      <c r="J4" s="112"/>
      <c r="K4" s="18"/>
      <c r="L4" s="18"/>
    </row>
    <row r="5" spans="1:12" ht="14.25" thickBot="1" x14ac:dyDescent="0.2"/>
    <row r="6" spans="1:12" ht="27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21" t="s">
        <v>4</v>
      </c>
      <c r="H6" s="102" t="str">
        <f>"　本校"&amp;A2&amp;"関して質問等があればご記入をお願いいたします。"</f>
        <v>　本校美術科関して質問等があればご記入をお願いいたします。</v>
      </c>
      <c r="I6" s="119"/>
      <c r="J6" s="103"/>
    </row>
    <row r="7" spans="1:12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7" t="s">
        <v>11</v>
      </c>
      <c r="H7" s="104"/>
      <c r="I7" s="120"/>
      <c r="J7" s="105"/>
    </row>
    <row r="8" spans="1:12" ht="22.5" customHeight="1" x14ac:dyDescent="0.15">
      <c r="A8" s="6">
        <v>1</v>
      </c>
      <c r="B8" s="32" t="str">
        <f t="shared" ref="B8:B27" si="0">IF(C8="","",IF($I$35="","",$I$35))</f>
        <v/>
      </c>
      <c r="C8" s="25"/>
      <c r="D8" s="25"/>
      <c r="E8" s="25"/>
      <c r="F8" s="27"/>
      <c r="H8" s="106"/>
      <c r="I8" s="121"/>
      <c r="J8" s="107"/>
    </row>
    <row r="9" spans="1:12" ht="22.5" customHeight="1" x14ac:dyDescent="0.15">
      <c r="A9" s="6">
        <v>2</v>
      </c>
      <c r="B9" s="32" t="str">
        <f t="shared" si="0"/>
        <v/>
      </c>
      <c r="C9" s="25"/>
      <c r="D9" s="25"/>
      <c r="E9" s="25"/>
      <c r="F9" s="27"/>
      <c r="H9" s="108"/>
      <c r="I9" s="122"/>
      <c r="J9" s="109"/>
    </row>
    <row r="10" spans="1:12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7"/>
      <c r="H10" s="108"/>
      <c r="I10" s="122"/>
      <c r="J10" s="109"/>
    </row>
    <row r="11" spans="1:12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7"/>
      <c r="H11" s="108"/>
      <c r="I11" s="122"/>
      <c r="J11" s="109"/>
    </row>
    <row r="12" spans="1:12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7"/>
      <c r="H12" s="108"/>
      <c r="I12" s="122"/>
      <c r="J12" s="109"/>
    </row>
    <row r="13" spans="1:12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7"/>
      <c r="H13" s="108"/>
      <c r="I13" s="122"/>
      <c r="J13" s="109"/>
    </row>
    <row r="14" spans="1:12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7"/>
      <c r="H14" s="108"/>
      <c r="I14" s="122"/>
      <c r="J14" s="109"/>
    </row>
    <row r="15" spans="1:12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7"/>
      <c r="H15" s="108"/>
      <c r="I15" s="122"/>
      <c r="J15" s="109"/>
    </row>
    <row r="16" spans="1:12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7"/>
      <c r="H16" s="108"/>
      <c r="I16" s="122"/>
      <c r="J16" s="109"/>
    </row>
    <row r="17" spans="1:11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7"/>
      <c r="H17" s="108"/>
      <c r="I17" s="122"/>
      <c r="J17" s="109"/>
    </row>
    <row r="18" spans="1:11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7"/>
      <c r="H18" s="108"/>
      <c r="I18" s="122"/>
      <c r="J18" s="109"/>
    </row>
    <row r="19" spans="1:11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7"/>
      <c r="H19" s="108"/>
      <c r="I19" s="122"/>
      <c r="J19" s="109"/>
    </row>
    <row r="20" spans="1:11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7"/>
      <c r="H20" s="108"/>
      <c r="I20" s="122"/>
      <c r="J20" s="109"/>
    </row>
    <row r="21" spans="1:11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7"/>
      <c r="H21" s="108"/>
      <c r="I21" s="122"/>
      <c r="J21" s="109"/>
    </row>
    <row r="22" spans="1:11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7"/>
      <c r="H22" s="108"/>
      <c r="I22" s="122"/>
      <c r="J22" s="109"/>
    </row>
    <row r="23" spans="1:11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7"/>
      <c r="H23" s="108"/>
      <c r="I23" s="122"/>
      <c r="J23" s="109"/>
    </row>
    <row r="24" spans="1:11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7"/>
      <c r="H24" s="108"/>
      <c r="I24" s="122"/>
      <c r="J24" s="109"/>
    </row>
    <row r="25" spans="1:11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7"/>
      <c r="H25" s="108"/>
      <c r="I25" s="122"/>
      <c r="J25" s="109"/>
    </row>
    <row r="26" spans="1:11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7"/>
      <c r="H26" s="108"/>
      <c r="I26" s="122"/>
      <c r="J26" s="109"/>
    </row>
    <row r="27" spans="1:11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8"/>
      <c r="H27" s="110"/>
      <c r="I27" s="123"/>
      <c r="J27" s="111"/>
    </row>
    <row r="28" spans="1:11" ht="14.25" thickBot="1" x14ac:dyDescent="0.2"/>
    <row r="29" spans="1:11" ht="14.25" thickTop="1" x14ac:dyDescent="0.1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9"/>
    </row>
    <row r="30" spans="1:11" x14ac:dyDescent="0.15">
      <c r="A30" s="100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3"/>
    </row>
    <row r="31" spans="1:11" s="1" customFormat="1" ht="27" customHeight="1" x14ac:dyDescent="0.15">
      <c r="A31" s="113" t="s">
        <v>13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0"/>
    </row>
    <row r="32" spans="1:1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14.25" thickBot="1" x14ac:dyDescent="0.2">
      <c r="A33" s="115" t="s">
        <v>25</v>
      </c>
      <c r="B33" s="116"/>
      <c r="C33" s="116"/>
      <c r="D33" s="29"/>
      <c r="E33" s="12" t="s">
        <v>14</v>
      </c>
      <c r="F33" s="29"/>
      <c r="G33" s="12" t="s">
        <v>15</v>
      </c>
      <c r="H33" s="12"/>
      <c r="I33" s="12"/>
      <c r="J33" s="12"/>
      <c r="K33" s="13"/>
    </row>
    <row r="34" spans="1:1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14.25" thickBot="1" x14ac:dyDescent="0.2">
      <c r="A35" s="11"/>
      <c r="B35" s="12"/>
      <c r="C35" s="12"/>
      <c r="D35" s="96"/>
      <c r="E35" s="96"/>
      <c r="F35" s="96"/>
      <c r="H35" s="14" t="s">
        <v>16</v>
      </c>
      <c r="I35" s="30"/>
      <c r="J35" s="14" t="s">
        <v>17</v>
      </c>
      <c r="K35" s="13"/>
    </row>
    <row r="36" spans="1:11" x14ac:dyDescent="0.15">
      <c r="A36" s="11"/>
      <c r="B36" s="12"/>
      <c r="C36" s="12"/>
      <c r="D36" s="12"/>
      <c r="E36" s="12"/>
      <c r="F36" s="12"/>
      <c r="H36" s="12"/>
      <c r="I36" s="12"/>
      <c r="J36" s="12"/>
      <c r="K36" s="13"/>
    </row>
    <row r="37" spans="1:11" ht="14.25" thickBot="1" x14ac:dyDescent="0.2">
      <c r="A37" s="11"/>
      <c r="B37" s="12"/>
      <c r="C37" s="12"/>
      <c r="D37" s="12"/>
      <c r="E37" s="12"/>
      <c r="F37" s="12"/>
      <c r="H37" s="14" t="s">
        <v>18</v>
      </c>
      <c r="I37" s="96"/>
      <c r="J37" s="96"/>
      <c r="K37" s="13"/>
    </row>
    <row r="38" spans="1:11" x14ac:dyDescent="0.15">
      <c r="A38" s="11"/>
      <c r="B38" s="12"/>
      <c r="C38" s="12"/>
      <c r="D38" s="12"/>
      <c r="E38" s="12"/>
      <c r="F38" s="12"/>
      <c r="H38" s="14"/>
      <c r="I38" s="12"/>
      <c r="J38" s="12"/>
      <c r="K38" s="13"/>
    </row>
    <row r="39" spans="1:11" ht="14.25" thickBot="1" x14ac:dyDescent="0.2">
      <c r="A39" s="11"/>
      <c r="B39" s="12"/>
      <c r="C39" s="12"/>
      <c r="D39" s="12"/>
      <c r="E39" s="12"/>
      <c r="F39" s="12"/>
      <c r="H39" s="14" t="s">
        <v>19</v>
      </c>
      <c r="I39" s="96"/>
      <c r="J39" s="96"/>
      <c r="K39" s="13"/>
    </row>
    <row r="40" spans="1:11" x14ac:dyDescent="0.15">
      <c r="A40" s="11"/>
      <c r="B40" s="12"/>
      <c r="C40" s="12"/>
      <c r="D40" s="12"/>
      <c r="E40" s="12"/>
      <c r="F40" s="12"/>
      <c r="H40" s="14"/>
      <c r="I40" s="12"/>
      <c r="J40" s="12"/>
      <c r="K40" s="13"/>
    </row>
    <row r="41" spans="1:11" ht="14.25" thickBot="1" x14ac:dyDescent="0.2">
      <c r="A41" s="11"/>
      <c r="B41" s="12"/>
      <c r="C41" s="12"/>
      <c r="D41" s="12"/>
      <c r="E41" s="12"/>
      <c r="F41" s="12"/>
      <c r="H41" s="22" t="s">
        <v>20</v>
      </c>
      <c r="I41" s="96"/>
      <c r="J41" s="96"/>
      <c r="K41" s="13"/>
    </row>
    <row r="42" spans="1:11" x14ac:dyDescent="0.15">
      <c r="A42" s="11"/>
      <c r="B42" s="12"/>
      <c r="C42" s="12"/>
      <c r="D42" s="12"/>
      <c r="E42" s="12"/>
      <c r="F42" s="12"/>
      <c r="H42" s="14"/>
      <c r="I42" s="19"/>
      <c r="J42" s="19"/>
      <c r="K42" s="13"/>
    </row>
    <row r="43" spans="1:11" ht="14.25" thickBot="1" x14ac:dyDescent="0.2">
      <c r="A43" s="11"/>
      <c r="B43" s="12"/>
      <c r="C43" s="12"/>
      <c r="D43" s="12"/>
      <c r="E43" s="12"/>
      <c r="F43" s="12"/>
      <c r="H43" s="14" t="s">
        <v>21</v>
      </c>
      <c r="I43" s="96"/>
      <c r="J43" s="96"/>
      <c r="K43" s="13"/>
    </row>
    <row r="44" spans="1:11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7"/>
    </row>
    <row r="45" spans="1:11" ht="15" thickTop="1" thickBot="1" x14ac:dyDescent="0.2">
      <c r="A45" s="23" t="s">
        <v>24</v>
      </c>
      <c r="B45" s="23"/>
    </row>
    <row r="46" spans="1:11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21" t="s">
        <v>4</v>
      </c>
    </row>
    <row r="47" spans="1:11" ht="22.5" customHeight="1" x14ac:dyDescent="0.15">
      <c r="A47" s="6">
        <v>21</v>
      </c>
      <c r="B47" s="32" t="str">
        <f t="shared" ref="B47:B66" si="1">IF(C47="","",IF($I$35="","",$I$35))</f>
        <v/>
      </c>
      <c r="C47" s="25"/>
      <c r="D47" s="25"/>
      <c r="E47" s="25"/>
      <c r="F47" s="27"/>
    </row>
    <row r="48" spans="1:11" ht="22.5" customHeight="1" x14ac:dyDescent="0.15">
      <c r="A48" s="6">
        <v>22</v>
      </c>
      <c r="B48" s="32" t="str">
        <f t="shared" si="1"/>
        <v/>
      </c>
      <c r="C48" s="25"/>
      <c r="D48" s="25"/>
      <c r="E48" s="25"/>
      <c r="F48" s="27"/>
    </row>
    <row r="49" spans="1:6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7"/>
    </row>
    <row r="50" spans="1:6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7"/>
    </row>
    <row r="51" spans="1:6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7"/>
    </row>
    <row r="52" spans="1:6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7"/>
    </row>
    <row r="53" spans="1:6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7"/>
    </row>
    <row r="54" spans="1:6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7"/>
    </row>
    <row r="55" spans="1:6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7"/>
    </row>
    <row r="56" spans="1:6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7"/>
    </row>
    <row r="57" spans="1:6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7"/>
    </row>
    <row r="58" spans="1:6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7"/>
    </row>
    <row r="59" spans="1:6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7"/>
    </row>
    <row r="60" spans="1:6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7"/>
    </row>
    <row r="61" spans="1:6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7"/>
    </row>
    <row r="62" spans="1:6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7"/>
    </row>
    <row r="63" spans="1:6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7"/>
    </row>
    <row r="64" spans="1:6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7"/>
    </row>
    <row r="65" spans="1:6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7"/>
    </row>
    <row r="66" spans="1:6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8"/>
    </row>
  </sheetData>
  <sheetProtection sheet="1" selectLockedCells="1"/>
  <mergeCells count="13">
    <mergeCell ref="A31:J31"/>
    <mergeCell ref="A29:J29"/>
    <mergeCell ref="A2:C2"/>
    <mergeCell ref="A4:J4"/>
    <mergeCell ref="H6:J7"/>
    <mergeCell ref="H8:J27"/>
    <mergeCell ref="A30:J30"/>
    <mergeCell ref="I37:J37"/>
    <mergeCell ref="I39:J39"/>
    <mergeCell ref="I41:J41"/>
    <mergeCell ref="I43:J43"/>
    <mergeCell ref="A33:C33"/>
    <mergeCell ref="D35:F35"/>
  </mergeCells>
  <phoneticPr fontId="1"/>
  <dataValidations count="4">
    <dataValidation type="list" allowBlank="1" showInputMessage="1" showErrorMessage="1" sqref="D47:D66 D8:D27">
      <formula1>"1,2,3"</formula1>
    </dataValidation>
    <dataValidation type="list" allowBlank="1" showInputMessage="1" showErrorMessage="1" sqref="E47:E66 E8:E27">
      <formula1>"男,女"</formula1>
    </dataValidation>
    <dataValidation type="list" allowBlank="1" showInputMessage="1" showErrorMessage="1" sqref="F47:F66 F8:F27">
      <formula1>"○,×"</formula1>
    </dataValidation>
    <dataValidation imeMode="halfAlpha" allowBlank="1" showInputMessage="1" showErrorMessage="1" sqref="I41:J41 I43:J43 I48 D33 F3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８月２3日実施</vt:lpstr>
      <vt:lpstr>８月2日実施</vt:lpstr>
      <vt:lpstr>音楽科</vt:lpstr>
      <vt:lpstr>美術科</vt:lpstr>
      <vt:lpstr>'８月２3日実施'!Print_Area</vt:lpstr>
      <vt:lpstr>'８月2日実施'!Print_Area</vt:lpstr>
      <vt:lpstr>音楽科!Print_Area</vt:lpstr>
      <vt:lpstr>美術科!Print_Area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鹿児島県教育庁</cp:lastModifiedBy>
  <cp:lastPrinted>2022-06-03T08:34:59Z</cp:lastPrinted>
  <dcterms:created xsi:type="dcterms:W3CDTF">2017-05-17T00:13:11Z</dcterms:created>
  <dcterms:modified xsi:type="dcterms:W3CDTF">2022-06-03T08:38:32Z</dcterms:modified>
</cp:coreProperties>
</file>