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updateLinks="never" codeName="ThisWorkbook" defaultThemeVersion="124226"/>
  <mc:AlternateContent xmlns:mc="http://schemas.openxmlformats.org/markup-compatibility/2006">
    <mc:Choice Requires="x15">
      <x15ac:absPath xmlns:x15ac="http://schemas.microsoft.com/office/spreadsheetml/2010/11/ac" url="K:\令和４年度\03教職\(1) 経験年次別研修\ア　フレッシュ研修\Ｄ１２初任校研修\19_R5「運営の手引」作成★\R05yousiki-uneinotebiki\"/>
    </mc:Choice>
  </mc:AlternateContent>
  <xr:revisionPtr revIDLastSave="0" documentId="13_ncr:1_{350B2585-7424-48C8-8EC5-66B4F3F7BCC5}" xr6:coauthVersionLast="36" xr6:coauthVersionMax="36" xr10:uidLastSave="{00000000-0000-0000-0000-000000000000}"/>
  <bookViews>
    <workbookView xWindow="-15" yWindow="-15" windowWidth="10245" windowHeight="8010" tabRatio="900" xr2:uid="{00000000-000D-0000-FFFF-FFFF00000000}"/>
  </bookViews>
  <sheets>
    <sheet name="様式３（中学校） " sheetId="8" r:id="rId1"/>
    <sheet name="様式３　記入例" sheetId="12" r:id="rId2"/>
  </sheets>
  <externalReferences>
    <externalReference r:id="rId3"/>
  </externalReferences>
  <definedNames>
    <definedName name="_xlnm.Print_Area" localSheetId="1">'様式３　記入例'!$A$1:$AU$75</definedName>
    <definedName name="_xlnm.Print_Area" localSheetId="0">'様式３（中学校） '!$A$1:$AU$72</definedName>
    <definedName name="暦">'[1]12ヶ月Color'!$AE$47:$AE$72</definedName>
    <definedName name="暦2">'[1]12ヶ月Color'!$AC$47:$AF$72</definedName>
  </definedNames>
  <calcPr calcId="191029"/>
</workbook>
</file>

<file path=xl/calcChain.xml><?xml version="1.0" encoding="utf-8"?>
<calcChain xmlns="http://schemas.openxmlformats.org/spreadsheetml/2006/main">
  <c r="AR86" i="12" l="1"/>
  <c r="AQ86" i="12"/>
  <c r="AP86" i="12"/>
  <c r="AO86" i="12"/>
  <c r="AN86" i="12"/>
  <c r="AM86" i="12"/>
  <c r="AR85" i="12"/>
  <c r="AQ85" i="12"/>
  <c r="AP85" i="12"/>
  <c r="AO85" i="12"/>
  <c r="AN85" i="12"/>
  <c r="AM85" i="12"/>
  <c r="AR84" i="12"/>
  <c r="AQ84" i="12"/>
  <c r="AP84" i="12"/>
  <c r="AO84" i="12"/>
  <c r="AN84" i="12"/>
  <c r="AM84" i="12"/>
  <c r="AR83" i="12"/>
  <c r="AQ83" i="12"/>
  <c r="AP83" i="12"/>
  <c r="AO83" i="12"/>
  <c r="AN83" i="12"/>
  <c r="AM83" i="12"/>
  <c r="AR82" i="12"/>
  <c r="AQ82" i="12"/>
  <c r="AP82" i="12"/>
  <c r="AO82" i="12"/>
  <c r="AN82" i="12"/>
  <c r="AM82" i="12"/>
  <c r="AR81" i="12"/>
  <c r="AQ81" i="12"/>
  <c r="AP81" i="12"/>
  <c r="AO81" i="12"/>
  <c r="AN81" i="12"/>
  <c r="AM81" i="12"/>
  <c r="AR80" i="12"/>
  <c r="AQ80" i="12"/>
  <c r="AP80" i="12"/>
  <c r="AO80" i="12"/>
  <c r="AN80" i="12"/>
  <c r="AM80" i="12"/>
  <c r="AR79" i="12"/>
  <c r="AR87" i="12" s="1"/>
  <c r="AQ79" i="12"/>
  <c r="AQ87" i="12" s="1"/>
  <c r="AP79" i="12"/>
  <c r="AP87" i="12" s="1"/>
  <c r="AO79" i="12"/>
  <c r="AO87" i="12" s="1"/>
  <c r="AN79" i="12"/>
  <c r="AN87" i="12" s="1"/>
  <c r="AM79" i="12"/>
  <c r="AM87" i="12" s="1"/>
  <c r="BK71" i="12"/>
  <c r="BK67" i="12"/>
  <c r="V66" i="12"/>
  <c r="B66" i="12"/>
  <c r="AS58" i="12" s="1"/>
  <c r="AS60" i="12" s="1"/>
  <c r="AK61" i="12"/>
  <c r="AN61" i="12" s="1"/>
  <c r="AE61" i="12"/>
  <c r="AN60" i="12"/>
  <c r="AS59" i="12"/>
  <c r="AN59" i="12"/>
  <c r="AN58" i="12"/>
  <c r="AS42" i="12"/>
  <c r="Y42" i="12"/>
  <c r="AR80" i="8" l="1"/>
  <c r="AR88" i="8" s="1"/>
  <c r="AQ85" i="8"/>
  <c r="AN60" i="8"/>
  <c r="AN59" i="8"/>
  <c r="AN58" i="8"/>
  <c r="AK61" i="8"/>
  <c r="AE61" i="8"/>
  <c r="AS42" i="8"/>
  <c r="Y42" i="8"/>
  <c r="AS59" i="8" s="1"/>
  <c r="V66" i="8"/>
  <c r="B66" i="8"/>
  <c r="AS58" i="8" s="1"/>
  <c r="AR84" i="8"/>
  <c r="BK67" i="8"/>
  <c r="AM80" i="8"/>
  <c r="AO80" i="8"/>
  <c r="AM81" i="8"/>
  <c r="AO81" i="8"/>
  <c r="AM82" i="8"/>
  <c r="AO82" i="8"/>
  <c r="AM83" i="8"/>
  <c r="AO83" i="8"/>
  <c r="AM84" i="8"/>
  <c r="AO84" i="8"/>
  <c r="AM85" i="8"/>
  <c r="AO85" i="8"/>
  <c r="AM86" i="8"/>
  <c r="AO86" i="8"/>
  <c r="AM87" i="8"/>
  <c r="AO87" i="8"/>
  <c r="AR85" i="8"/>
  <c r="AR81" i="8"/>
  <c r="AR82" i="8"/>
  <c r="AR87" i="8"/>
  <c r="AR86" i="8"/>
  <c r="AR83" i="8"/>
  <c r="AO88" i="8"/>
  <c r="AP82" i="8"/>
  <c r="AP83" i="8"/>
  <c r="AP81" i="8"/>
  <c r="AP85" i="8"/>
  <c r="AP87" i="8"/>
  <c r="AQ80" i="8"/>
  <c r="AQ88" i="8" s="1"/>
  <c r="AQ84" i="8"/>
  <c r="AQ86" i="8"/>
  <c r="AP84" i="8"/>
  <c r="AQ81" i="8"/>
  <c r="AP80" i="8"/>
  <c r="AP88" i="8" s="1"/>
  <c r="AQ83" i="8"/>
  <c r="AQ82" i="8"/>
  <c r="AP86" i="8"/>
  <c r="AQ87" i="8"/>
  <c r="AM88" i="8" l="1"/>
  <c r="AS60" i="8"/>
  <c r="AN61" i="8"/>
  <c r="AN85" i="8"/>
  <c r="AN84" i="8"/>
  <c r="AN81" i="8"/>
  <c r="AN86" i="8"/>
  <c r="AN80" i="8"/>
  <c r="AN87" i="8"/>
  <c r="AN83" i="8"/>
  <c r="AN82" i="8"/>
  <c r="AN88" i="8" l="1"/>
</calcChain>
</file>

<file path=xl/sharedStrings.xml><?xml version="1.0" encoding="utf-8"?>
<sst xmlns="http://schemas.openxmlformats.org/spreadsheetml/2006/main" count="581" uniqueCount="246">
  <si>
    <t>４～８月</t>
    <rPh sb="3" eb="4">
      <t>ガツ</t>
    </rPh>
    <phoneticPr fontId="2"/>
  </si>
  <si>
    <t>９～12月</t>
    <rPh sb="4" eb="5">
      <t>ガツ</t>
    </rPh>
    <phoneticPr fontId="2"/>
  </si>
  <si>
    <t>領域</t>
  </si>
  <si>
    <t>Ａ</t>
  </si>
  <si>
    <t>授業の進め方</t>
  </si>
  <si>
    <t>Ｃ</t>
  </si>
  <si>
    <t>年間指導計画と学習指導案</t>
  </si>
  <si>
    <t>Ｂ</t>
  </si>
  <si>
    <t>Ｄ</t>
  </si>
  <si>
    <t>学校教育と校務分掌組織</t>
  </si>
  <si>
    <t>Ｅ</t>
  </si>
  <si>
    <t>Ｆ</t>
  </si>
  <si>
    <t>指導要録の記入と取扱い</t>
  </si>
  <si>
    <t>Ｇ</t>
  </si>
  <si>
    <t>年度当初の学級事務の進め方</t>
  </si>
  <si>
    <t>※</t>
  </si>
  <si>
    <t>教科指導と教育機器の活用</t>
  </si>
  <si>
    <t>保健指導の進め方</t>
  </si>
  <si>
    <t>安全指導の進め方</t>
  </si>
  <si>
    <t>ＰＴＡの組織と運営</t>
  </si>
  <si>
    <t>保護者会の進め方</t>
  </si>
  <si>
    <t>課題研修の進め方</t>
  </si>
  <si>
    <t>環境教育の進め方</t>
  </si>
  <si>
    <t>郷土素材の生かし方</t>
  </si>
  <si>
    <t>体験的活動の意義と実際</t>
  </si>
  <si>
    <t>道徳教育の進め方</t>
  </si>
  <si>
    <t>特別支援教育の進め方</t>
  </si>
  <si>
    <t>情報教育の進め方</t>
  </si>
  <si>
    <t>地域との連携</t>
  </si>
  <si>
    <t>国際理解教育の進め方</t>
  </si>
  <si>
    <t>特別活動の進め方</t>
  </si>
  <si>
    <t>問題行動に関する事例研究</t>
  </si>
  <si>
    <t>複式学級における学習指導</t>
  </si>
  <si>
    <t>年度末の学級事務の進め方</t>
  </si>
  <si>
    <t>教育相談の実際</t>
  </si>
  <si>
    <t>研修番号</t>
    <rPh sb="0" eb="2">
      <t>ケンシュウ</t>
    </rPh>
    <rPh sb="2" eb="4">
      <t>バンゴウ</t>
    </rPh>
    <phoneticPr fontId="6"/>
  </si>
  <si>
    <t>月/日</t>
    <rPh sb="0" eb="1">
      <t>ツキ</t>
    </rPh>
    <rPh sb="2" eb="3">
      <t>ニチ</t>
    </rPh>
    <phoneticPr fontId="6"/>
  </si>
  <si>
    <t>小</t>
    <rPh sb="0" eb="1">
      <t>ショウ</t>
    </rPh>
    <phoneticPr fontId="6"/>
  </si>
  <si>
    <t>中</t>
    <rPh sb="0" eb="1">
      <t>チュウ</t>
    </rPh>
    <phoneticPr fontId="6"/>
  </si>
  <si>
    <t>高</t>
    <rPh sb="0" eb="1">
      <t>コウ</t>
    </rPh>
    <phoneticPr fontId="6"/>
  </si>
  <si>
    <t>特(小)</t>
    <rPh sb="0" eb="1">
      <t>トク</t>
    </rPh>
    <rPh sb="2" eb="3">
      <t>ショウ</t>
    </rPh>
    <phoneticPr fontId="6"/>
  </si>
  <si>
    <t>特（中）</t>
    <rPh sb="0" eb="1">
      <t>トク</t>
    </rPh>
    <rPh sb="2" eb="3">
      <t>チュウ</t>
    </rPh>
    <phoneticPr fontId="6"/>
  </si>
  <si>
    <t>特（高）</t>
    <rPh sb="0" eb="1">
      <t>トク</t>
    </rPh>
    <rPh sb="2" eb="3">
      <t>コウ</t>
    </rPh>
    <phoneticPr fontId="6"/>
  </si>
  <si>
    <t>食に関する指導の進め方，給食指導の進め方</t>
    <rPh sb="0" eb="1">
      <t>ショク</t>
    </rPh>
    <rPh sb="2" eb="3">
      <t>カン</t>
    </rPh>
    <rPh sb="5" eb="7">
      <t>シドウ</t>
    </rPh>
    <rPh sb="12" eb="14">
      <t>キュウショク</t>
    </rPh>
    <rPh sb="14" eb="16">
      <t>シドウ</t>
    </rPh>
    <rPh sb="17" eb="18">
      <t>スス</t>
    </rPh>
    <rPh sb="19" eb="20">
      <t>カタ</t>
    </rPh>
    <phoneticPr fontId="6"/>
  </si>
  <si>
    <t>校外研修名</t>
    <phoneticPr fontId="6"/>
  </si>
  <si>
    <t>基礎研修</t>
    <rPh sb="0" eb="2">
      <t>キソ</t>
    </rPh>
    <rPh sb="2" eb="4">
      <t>ケンシュウ</t>
    </rPh>
    <phoneticPr fontId="6"/>
  </si>
  <si>
    <t>社会教育等研修</t>
    <rPh sb="0" eb="2">
      <t>シャカイ</t>
    </rPh>
    <rPh sb="2" eb="4">
      <t>キョウイク</t>
    </rPh>
    <rPh sb="4" eb="5">
      <t>トウ</t>
    </rPh>
    <rPh sb="5" eb="7">
      <t>ケンシュウ</t>
    </rPh>
    <phoneticPr fontId="6"/>
  </si>
  <si>
    <t>研究授業研修【特別活動】</t>
    <rPh sb="0" eb="2">
      <t>ケンキュウ</t>
    </rPh>
    <rPh sb="2" eb="4">
      <t>ジュギョウ</t>
    </rPh>
    <rPh sb="4" eb="6">
      <t>ケンシュウ</t>
    </rPh>
    <rPh sb="7" eb="9">
      <t>トクベツ</t>
    </rPh>
    <rPh sb="9" eb="11">
      <t>カツドウ</t>
    </rPh>
    <phoneticPr fontId="6"/>
  </si>
  <si>
    <t>配置人数</t>
    <rPh sb="2" eb="4">
      <t>ニンズウ</t>
    </rPh>
    <phoneticPr fontId="2"/>
  </si>
  <si>
    <t>校種</t>
    <rPh sb="0" eb="2">
      <t>コウシュ</t>
    </rPh>
    <phoneticPr fontId="2"/>
  </si>
  <si>
    <t>　　　　　</t>
  </si>
  <si>
    <t>(　　　　　　　　　　　　　　　)</t>
  </si>
  <si>
    <t>学　校　名</t>
  </si>
  <si>
    <t>教科</t>
  </si>
  <si>
    <t>学年</t>
    <rPh sb="0" eb="2">
      <t>ガクネン</t>
    </rPh>
    <phoneticPr fontId="2"/>
  </si>
  <si>
    <t>学級担任等</t>
    <rPh sb="0" eb="2">
      <t>ガッキュウ</t>
    </rPh>
    <rPh sb="2" eb="4">
      <t>タンニン</t>
    </rPh>
    <rPh sb="4" eb="5">
      <t>トウ</t>
    </rPh>
    <phoneticPr fontId="2"/>
  </si>
  <si>
    <t>（</t>
  </si>
  <si>
    <t>）</t>
  </si>
  <si>
    <t>校　長　名</t>
  </si>
  <si>
    <t>１</t>
  </si>
  <si>
    <t>小学校</t>
    <rPh sb="1" eb="3">
      <t>ガッコウ</t>
    </rPh>
    <phoneticPr fontId="2"/>
  </si>
  <si>
    <t>担任</t>
    <rPh sb="0" eb="2">
      <t>タンニン</t>
    </rPh>
    <phoneticPr fontId="2"/>
  </si>
  <si>
    <t>国語</t>
    <rPh sb="0" eb="2">
      <t>コクゴ</t>
    </rPh>
    <phoneticPr fontId="2"/>
  </si>
  <si>
    <t>２</t>
  </si>
  <si>
    <t>中学校</t>
    <rPh sb="1" eb="3">
      <t>ガッコウ</t>
    </rPh>
    <phoneticPr fontId="2"/>
  </si>
  <si>
    <t>副担任</t>
    <rPh sb="0" eb="3">
      <t>フクタンニン</t>
    </rPh>
    <phoneticPr fontId="2"/>
  </si>
  <si>
    <t>３</t>
  </si>
  <si>
    <t>高等学校</t>
    <rPh sb="1" eb="2">
      <t>トウ</t>
    </rPh>
    <rPh sb="2" eb="4">
      <t>ガッコウ</t>
    </rPh>
    <phoneticPr fontId="2"/>
  </si>
  <si>
    <t>無</t>
    <rPh sb="0" eb="1">
      <t>ナ</t>
    </rPh>
    <phoneticPr fontId="2"/>
  </si>
  <si>
    <t>４</t>
  </si>
  <si>
    <t>特支(小学部)</t>
    <rPh sb="1" eb="2">
      <t>シ</t>
    </rPh>
    <rPh sb="4" eb="5">
      <t>ガク</t>
    </rPh>
    <rPh sb="5" eb="6">
      <t>ブ</t>
    </rPh>
    <phoneticPr fontId="2"/>
  </si>
  <si>
    <t>理科</t>
    <rPh sb="0" eb="2">
      <t>リカ</t>
    </rPh>
    <phoneticPr fontId="2"/>
  </si>
  <si>
    <t>特支(中学部)</t>
    <rPh sb="1" eb="2">
      <t>シ</t>
    </rPh>
    <rPh sb="3" eb="4">
      <t>チュウ</t>
    </rPh>
    <rPh sb="4" eb="5">
      <t>ガク</t>
    </rPh>
    <rPh sb="5" eb="6">
      <t>ブ</t>
    </rPh>
    <phoneticPr fontId="2"/>
  </si>
  <si>
    <t>音楽</t>
    <rPh sb="0" eb="2">
      <t>オンガク</t>
    </rPh>
    <phoneticPr fontId="2"/>
  </si>
  <si>
    <t>５</t>
  </si>
  <si>
    <t>特支(高等部)</t>
    <rPh sb="1" eb="2">
      <t>シ</t>
    </rPh>
    <rPh sb="3" eb="5">
      <t>コウトウ</t>
    </rPh>
    <rPh sb="5" eb="6">
      <t>ブ</t>
    </rPh>
    <phoneticPr fontId="2"/>
  </si>
  <si>
    <t>美術，芸術</t>
    <rPh sb="0" eb="2">
      <t>ビジュツ</t>
    </rPh>
    <rPh sb="3" eb="5">
      <t>ゲイジュツ</t>
    </rPh>
    <phoneticPr fontId="2"/>
  </si>
  <si>
    <t>技術・家庭</t>
    <rPh sb="0" eb="2">
      <t>ギジュツ</t>
    </rPh>
    <rPh sb="3" eb="5">
      <t>カテイ</t>
    </rPh>
    <phoneticPr fontId="2"/>
  </si>
  <si>
    <t>保健体育</t>
    <rPh sb="0" eb="2">
      <t>ホケン</t>
    </rPh>
    <rPh sb="2" eb="4">
      <t>タイイク</t>
    </rPh>
    <phoneticPr fontId="2"/>
  </si>
  <si>
    <t>外国語</t>
    <rPh sb="0" eb="3">
      <t>ガイコクゴ</t>
    </rPh>
    <phoneticPr fontId="2"/>
  </si>
  <si>
    <t>情報</t>
    <rPh sb="0" eb="2">
      <t>ジョウホウ</t>
    </rPh>
    <phoneticPr fontId="2"/>
  </si>
  <si>
    <t>人数</t>
    <rPh sb="0" eb="1">
      <t>ニン</t>
    </rPh>
    <rPh sb="1" eb="2">
      <t>スウ</t>
    </rPh>
    <phoneticPr fontId="2"/>
  </si>
  <si>
    <t>担任等</t>
    <rPh sb="0" eb="2">
      <t>タンニン</t>
    </rPh>
    <rPh sb="2" eb="3">
      <t>トウ</t>
    </rPh>
    <phoneticPr fontId="2"/>
  </si>
  <si>
    <t>教科</t>
    <rPh sb="0" eb="2">
      <t>キョウカ</t>
    </rPh>
    <phoneticPr fontId="2"/>
  </si>
  <si>
    <t>農業</t>
    <rPh sb="0" eb="2">
      <t>ノウギョウ</t>
    </rPh>
    <phoneticPr fontId="2"/>
  </si>
  <si>
    <t>工業</t>
    <rPh sb="0" eb="2">
      <t>コウギョウ</t>
    </rPh>
    <phoneticPr fontId="2"/>
  </si>
  <si>
    <t>商業</t>
    <rPh sb="0" eb="2">
      <t>ショウギョウ</t>
    </rPh>
    <phoneticPr fontId="2"/>
  </si>
  <si>
    <t>水産</t>
    <rPh sb="0" eb="2">
      <t>スイサン</t>
    </rPh>
    <phoneticPr fontId="2"/>
  </si>
  <si>
    <t>看護</t>
    <rPh sb="0" eb="2">
      <t>カンゴ</t>
    </rPh>
    <phoneticPr fontId="2"/>
  </si>
  <si>
    <t>福祉</t>
    <rPh sb="0" eb="2">
      <t>フクシ</t>
    </rPh>
    <phoneticPr fontId="2"/>
  </si>
  <si>
    <t>４～８月</t>
    <rPh sb="3" eb="4">
      <t>ガツ</t>
    </rPh>
    <phoneticPr fontId="6"/>
  </si>
  <si>
    <t>２　校外における研修</t>
    <rPh sb="2" eb="4">
      <t>コウガイ</t>
    </rPh>
    <rPh sb="8" eb="10">
      <t>ケンシュウ</t>
    </rPh>
    <phoneticPr fontId="6"/>
  </si>
  <si>
    <t>１　校内における研修</t>
    <rPh sb="2" eb="4">
      <t>コウナイ</t>
    </rPh>
    <rPh sb="8" eb="10">
      <t>ケンシュウ</t>
    </rPh>
    <phoneticPr fontId="6"/>
  </si>
  <si>
    <t>研修番号</t>
    <phoneticPr fontId="6"/>
  </si>
  <si>
    <t>４～12月</t>
    <rPh sb="4" eb="5">
      <t>ガツ</t>
    </rPh>
    <phoneticPr fontId="6"/>
  </si>
  <si>
    <t>４～３月</t>
    <rPh sb="3" eb="4">
      <t>ガツ</t>
    </rPh>
    <phoneticPr fontId="6"/>
  </si>
  <si>
    <t>小学校</t>
    <rPh sb="0" eb="3">
      <t>ショウガッコウ</t>
    </rPh>
    <phoneticPr fontId="6"/>
  </si>
  <si>
    <t>社会</t>
    <rPh sb="0" eb="2">
      <t>シャカイ</t>
    </rPh>
    <phoneticPr fontId="2"/>
  </si>
  <si>
    <t>地歴・公民</t>
    <rPh sb="0" eb="1">
      <t>チ</t>
    </rPh>
    <rPh sb="1" eb="2">
      <t>レキ</t>
    </rPh>
    <rPh sb="3" eb="5">
      <t>コウミン</t>
    </rPh>
    <phoneticPr fontId="2"/>
  </si>
  <si>
    <t>算数</t>
    <rPh sb="0" eb="2">
      <t>サンスウ</t>
    </rPh>
    <phoneticPr fontId="2"/>
  </si>
  <si>
    <t>数学</t>
    <rPh sb="0" eb="2">
      <t>スウガク</t>
    </rPh>
    <phoneticPr fontId="2"/>
  </si>
  <si>
    <t>１年間の研修の反省と評価</t>
    <phoneticPr fontId="6"/>
  </si>
  <si>
    <t>１年間の教科指導の反省と評価</t>
    <phoneticPr fontId="6"/>
  </si>
  <si>
    <t>１年間の学級経営の反省と評価</t>
    <phoneticPr fontId="6"/>
  </si>
  <si>
    <t>家庭</t>
    <rPh sb="0" eb="2">
      <t>カテイ</t>
    </rPh>
    <phoneticPr fontId="2"/>
  </si>
  <si>
    <t>実施期間</t>
    <rPh sb="0" eb="2">
      <t>ジッシ</t>
    </rPh>
    <rPh sb="2" eb="4">
      <t>キカン</t>
    </rPh>
    <phoneticPr fontId="6"/>
  </si>
  <si>
    <t>初任者番号</t>
    <rPh sb="0" eb="3">
      <t>ショニンシャ</t>
    </rPh>
    <rPh sb="3" eb="5">
      <t>バンゴウ</t>
    </rPh>
    <phoneticPr fontId="6"/>
  </si>
  <si>
    <t>特</t>
    <rPh sb="0" eb="1">
      <t>トク</t>
    </rPh>
    <phoneticPr fontId="6"/>
  </si>
  <si>
    <t>６</t>
    <phoneticPr fontId="6"/>
  </si>
  <si>
    <t>指導記録簿</t>
    <rPh sb="0" eb="2">
      <t>シドウ</t>
    </rPh>
    <rPh sb="2" eb="5">
      <t>キロクボ</t>
    </rPh>
    <phoneticPr fontId="6"/>
  </si>
  <si>
    <t>指導教員・拠点校指導教員</t>
    <rPh sb="0" eb="2">
      <t>シドウ</t>
    </rPh>
    <rPh sb="2" eb="4">
      <t>キョウイン</t>
    </rPh>
    <rPh sb="5" eb="8">
      <t>キョテンコウ</t>
    </rPh>
    <rPh sb="8" eb="10">
      <t>シドウ</t>
    </rPh>
    <rPh sb="10" eb="12">
      <t>キョウイン</t>
    </rPh>
    <phoneticPr fontId="6"/>
  </si>
  <si>
    <t>校内指導教員</t>
    <rPh sb="0" eb="2">
      <t>コウナイ</t>
    </rPh>
    <rPh sb="2" eb="4">
      <t>シドウ</t>
    </rPh>
    <rPh sb="4" eb="6">
      <t>キョウイン</t>
    </rPh>
    <phoneticPr fontId="6"/>
  </si>
  <si>
    <t>研修日誌</t>
    <rPh sb="0" eb="2">
      <t>ケンシュウ</t>
    </rPh>
    <rPh sb="2" eb="4">
      <t>ニッシ</t>
    </rPh>
    <phoneticPr fontId="6"/>
  </si>
  <si>
    <t>７  フレッシュ研修（初任校研修）【１年目研修】指導報告書（様式３）の記入例</t>
    <rPh sb="8" eb="10">
      <t>ケンシュウ</t>
    </rPh>
    <rPh sb="11" eb="13">
      <t>ショニン</t>
    </rPh>
    <rPh sb="13" eb="14">
      <t>コウ</t>
    </rPh>
    <rPh sb="14" eb="16">
      <t>ケンシュウ</t>
    </rPh>
    <rPh sb="19" eb="21">
      <t>ネンメ</t>
    </rPh>
    <rPh sb="21" eb="23">
      <t>ケンシュウ</t>
    </rPh>
    <rPh sb="24" eb="26">
      <t>シドウ</t>
    </rPh>
    <rPh sb="26" eb="28">
      <t>ホウコク</t>
    </rPh>
    <rPh sb="28" eb="29">
      <t>ショ</t>
    </rPh>
    <rPh sb="30" eb="32">
      <t>ヨウシキ</t>
    </rPh>
    <rPh sb="35" eb="37">
      <t>キニュウ</t>
    </rPh>
    <rPh sb="37" eb="38">
      <t>レイ</t>
    </rPh>
    <phoneticPr fontId="2"/>
  </si>
  <si>
    <t>１～３月</t>
    <rPh sb="3" eb="4">
      <t>ガツ</t>
    </rPh>
    <phoneticPr fontId="2"/>
  </si>
  <si>
    <t>状況</t>
    <rPh sb="0" eb="2">
      <t>ジョウキョウ</t>
    </rPh>
    <phoneticPr fontId="6"/>
  </si>
  <si>
    <t>有</t>
    <rPh sb="0" eb="1">
      <t>ユウ</t>
    </rPh>
    <phoneticPr fontId="6"/>
  </si>
  <si>
    <t>後補充
記録簿</t>
    <rPh sb="0" eb="1">
      <t>アト</t>
    </rPh>
    <rPh sb="1" eb="3">
      <t>ホジュウ</t>
    </rPh>
    <rPh sb="4" eb="7">
      <t>キロクボ</t>
    </rPh>
    <phoneticPr fontId="6"/>
  </si>
  <si>
    <t>学校における生徒指導体制</t>
  </si>
  <si>
    <t>４　指導記録簿，研修日誌等の設置状況</t>
    <phoneticPr fontId="6"/>
  </si>
  <si>
    <t>キャリア教育の意義と実際</t>
    <phoneticPr fontId="6"/>
  </si>
  <si>
    <t>Ａ</t>
    <phoneticPr fontId="6"/>
  </si>
  <si>
    <t>総合教育センターにおける研修</t>
    <rPh sb="0" eb="2">
      <t>ソウゴウ</t>
    </rPh>
    <rPh sb="2" eb="4">
      <t>キョウイク</t>
    </rPh>
    <rPh sb="12" eb="14">
      <t>ケンシュウ</t>
    </rPh>
    <phoneticPr fontId="6"/>
  </si>
  <si>
    <t>Ｂ</t>
    <phoneticPr fontId="6"/>
  </si>
  <si>
    <t>＼</t>
    <phoneticPr fontId="6"/>
  </si>
  <si>
    <t>　※　指導記録簿，研修日誌，後補充記録簿が設置されていれば「有」と表</t>
    <rPh sb="14" eb="15">
      <t>アト</t>
    </rPh>
    <rPh sb="15" eb="17">
      <t>ホジュウ</t>
    </rPh>
    <rPh sb="17" eb="20">
      <t>キロクボ</t>
    </rPh>
    <rPh sb="21" eb="23">
      <t>セッチ</t>
    </rPh>
    <phoneticPr fontId="6"/>
  </si>
  <si>
    <t>　　示する。設置されていない場合は，「無」と表示する。なお，後補充の</t>
    <rPh sb="2" eb="3">
      <t>シメ</t>
    </rPh>
    <rPh sb="6" eb="8">
      <t>セッチ</t>
    </rPh>
    <rPh sb="14" eb="16">
      <t>バアイ</t>
    </rPh>
    <rPh sb="19" eb="20">
      <t>ム</t>
    </rPh>
    <rPh sb="22" eb="24">
      <t>ヒョウジ</t>
    </rPh>
    <rPh sb="30" eb="31">
      <t>アト</t>
    </rPh>
    <rPh sb="31" eb="33">
      <t>ホジュウ</t>
    </rPh>
    <phoneticPr fontId="6"/>
  </si>
  <si>
    <t>　　非常勤講師がいない場合は，＼をする。</t>
    <rPh sb="2" eb="4">
      <t>ヒジョウ</t>
    </rPh>
    <rPh sb="4" eb="5">
      <t>キン</t>
    </rPh>
    <rPh sb="5" eb="7">
      <t>コウシ</t>
    </rPh>
    <rPh sb="11" eb="13">
      <t>バアイ</t>
    </rPh>
    <phoneticPr fontId="6"/>
  </si>
  <si>
    <t>健康・体力づくりの指導</t>
    <phoneticPr fontId="6"/>
  </si>
  <si>
    <t>初任者名</t>
    <rPh sb="0" eb="3">
      <t>ショニンシャ</t>
    </rPh>
    <rPh sb="3" eb="4">
      <t>メイ</t>
    </rPh>
    <phoneticPr fontId="6"/>
  </si>
  <si>
    <t>初任校研修の進め方</t>
  </si>
  <si>
    <t>設定時間</t>
    <rPh sb="0" eb="2">
      <t>セッテイ</t>
    </rPh>
    <phoneticPr fontId="6"/>
  </si>
  <si>
    <t>実施時間</t>
    <rPh sb="0" eb="2">
      <t>ジッシ</t>
    </rPh>
    <rPh sb="2" eb="4">
      <t>ジカン</t>
    </rPh>
    <phoneticPr fontId="6"/>
  </si>
  <si>
    <t>実施時間</t>
    <rPh sb="0" eb="2">
      <t>ジッシ</t>
    </rPh>
    <phoneticPr fontId="6"/>
  </si>
  <si>
    <t>設定時間</t>
    <rPh sb="0" eb="2">
      <t>セッテイ</t>
    </rPh>
    <rPh sb="2" eb="4">
      <t>ジカン</t>
    </rPh>
    <phoneticPr fontId="6"/>
  </si>
  <si>
    <t>他校種参観</t>
    <rPh sb="0" eb="1">
      <t>タ</t>
    </rPh>
    <rPh sb="1" eb="3">
      <t>コウシュ</t>
    </rPh>
    <rPh sb="3" eb="5">
      <t>サンカン</t>
    </rPh>
    <phoneticPr fontId="6"/>
  </si>
  <si>
    <t>３　校内研修指導時間の実施状況</t>
    <rPh sb="2" eb="4">
      <t>コウナイ</t>
    </rPh>
    <rPh sb="4" eb="6">
      <t>ケンシュウ</t>
    </rPh>
    <rPh sb="6" eb="8">
      <t>シドウ</t>
    </rPh>
    <rPh sb="8" eb="10">
      <t>ジカン</t>
    </rPh>
    <rPh sb="11" eb="13">
      <t>ジッシ</t>
    </rPh>
    <phoneticPr fontId="6"/>
  </si>
  <si>
    <t>年間総計</t>
    <rPh sb="0" eb="2">
      <t>ネンカン</t>
    </rPh>
    <rPh sb="2" eb="4">
      <t>ソウケイ</t>
    </rPh>
    <phoneticPr fontId="6"/>
  </si>
  <si>
    <t>一般指導</t>
    <rPh sb="0" eb="2">
      <t>イッパン</t>
    </rPh>
    <rPh sb="2" eb="4">
      <t>シドウ</t>
    </rPh>
    <phoneticPr fontId="6"/>
  </si>
  <si>
    <t>教科指導</t>
    <rPh sb="0" eb="2">
      <t>キョウカ</t>
    </rPh>
    <rPh sb="2" eb="4">
      <t>シドウ</t>
    </rPh>
    <phoneticPr fontId="6"/>
  </si>
  <si>
    <t>無</t>
    <rPh sb="0" eb="1">
      <t>ナ</t>
    </rPh>
    <phoneticPr fontId="6"/>
  </si>
  <si>
    <t>＼</t>
    <phoneticPr fontId="6"/>
  </si>
  <si>
    <t>保護者との接し方</t>
    <phoneticPr fontId="6"/>
  </si>
  <si>
    <t>教育行政の重点及び学校の教育目標・ 教育課程</t>
    <phoneticPr fontId="6"/>
  </si>
  <si>
    <t>教育相談の実際</t>
    <phoneticPr fontId="6"/>
  </si>
  <si>
    <t>Ｆ</t>
    <phoneticPr fontId="6"/>
  </si>
  <si>
    <t>◯◯　◯◯</t>
    <phoneticPr fontId="2"/>
  </si>
  <si>
    <t>□□　□□</t>
    <phoneticPr fontId="2"/>
  </si>
  <si>
    <t>実施時間計</t>
    <rPh sb="0" eb="2">
      <t>ジッシ</t>
    </rPh>
    <rPh sb="2" eb="4">
      <t>ジカン</t>
    </rPh>
    <rPh sb="4" eb="5">
      <t>ケイ</t>
    </rPh>
    <phoneticPr fontId="6"/>
  </si>
  <si>
    <t>時間</t>
    <rPh sb="0" eb="2">
      <t>ジカン</t>
    </rPh>
    <phoneticPr fontId="6"/>
  </si>
  <si>
    <t>２年目課題研修の進め方</t>
    <rPh sb="1" eb="3">
      <t>ネンメ</t>
    </rPh>
    <phoneticPr fontId="6"/>
  </si>
  <si>
    <t>総計</t>
    <rPh sb="0" eb="2">
      <t>ソウケイ</t>
    </rPh>
    <phoneticPr fontId="6"/>
  </si>
  <si>
    <t>※年間校内研修時間</t>
    <rPh sb="1" eb="3">
      <t>ネンカン</t>
    </rPh>
    <rPh sb="3" eb="5">
      <t>コウナイ</t>
    </rPh>
    <rPh sb="5" eb="7">
      <t>ケンシュウ</t>
    </rPh>
    <rPh sb="7" eb="9">
      <t>ジカン</t>
    </rPh>
    <phoneticPr fontId="6"/>
  </si>
  <si>
    <t>設定
時間</t>
    <rPh sb="0" eb="2">
      <t>セッテイ</t>
    </rPh>
    <phoneticPr fontId="6"/>
  </si>
  <si>
    <t>実施
時間</t>
    <rPh sb="0" eb="2">
      <t>ジッシ</t>
    </rPh>
    <rPh sb="3" eb="5">
      <t>ジカン</t>
    </rPh>
    <phoneticPr fontId="6"/>
  </si>
  <si>
    <t>教頭</t>
    <rPh sb="0" eb="2">
      <t>キョウトウ</t>
    </rPh>
    <phoneticPr fontId="2"/>
  </si>
  <si>
    <t>校長</t>
    <rPh sb="0" eb="2">
      <t>コウチョウ</t>
    </rPh>
    <phoneticPr fontId="2"/>
  </si>
  <si>
    <t>※各研修事項の設定時間は，初任者の実態等に応じて変更してもよい。また，必要に応じて，表の空欄箇所に研修事項を追加し，時間を設定してもよい。ただし，全ての研修事項を必ず１時間以上実施した上で，一般指導は年間80時間，教科指導は年間50時間を実施すること。</t>
    <rPh sb="1" eb="2">
      <t>カク</t>
    </rPh>
    <rPh sb="2" eb="4">
      <t>ケンシュウ</t>
    </rPh>
    <rPh sb="4" eb="6">
      <t>ジコウ</t>
    </rPh>
    <rPh sb="7" eb="9">
      <t>セッテイ</t>
    </rPh>
    <rPh sb="9" eb="11">
      <t>ジカン</t>
    </rPh>
    <rPh sb="13" eb="16">
      <t>ショニンシャ</t>
    </rPh>
    <rPh sb="17" eb="19">
      <t>ジッタイ</t>
    </rPh>
    <rPh sb="19" eb="20">
      <t>トウ</t>
    </rPh>
    <rPh sb="21" eb="22">
      <t>オウ</t>
    </rPh>
    <rPh sb="24" eb="26">
      <t>ヘンコウ</t>
    </rPh>
    <rPh sb="35" eb="37">
      <t>ヒツヨウ</t>
    </rPh>
    <rPh sb="38" eb="39">
      <t>オウ</t>
    </rPh>
    <rPh sb="42" eb="43">
      <t>ヒョウ</t>
    </rPh>
    <rPh sb="44" eb="46">
      <t>クウラン</t>
    </rPh>
    <rPh sb="46" eb="48">
      <t>カショ</t>
    </rPh>
    <rPh sb="49" eb="51">
      <t>ケンシュウ</t>
    </rPh>
    <rPh sb="51" eb="53">
      <t>ジコウ</t>
    </rPh>
    <rPh sb="54" eb="56">
      <t>ツイカ</t>
    </rPh>
    <rPh sb="58" eb="60">
      <t>ジカン</t>
    </rPh>
    <rPh sb="61" eb="63">
      <t>セッテイ</t>
    </rPh>
    <rPh sb="73" eb="74">
      <t>スベ</t>
    </rPh>
    <rPh sb="76" eb="78">
      <t>ケンシュウ</t>
    </rPh>
    <rPh sb="78" eb="80">
      <t>ジコウ</t>
    </rPh>
    <rPh sb="81" eb="82">
      <t>カナラ</t>
    </rPh>
    <rPh sb="84" eb="86">
      <t>ジカン</t>
    </rPh>
    <rPh sb="86" eb="88">
      <t>イジョウ</t>
    </rPh>
    <rPh sb="88" eb="90">
      <t>ジッシ</t>
    </rPh>
    <rPh sb="92" eb="93">
      <t>ウエ</t>
    </rPh>
    <rPh sb="95" eb="97">
      <t>イッパン</t>
    </rPh>
    <rPh sb="97" eb="99">
      <t>シドウ</t>
    </rPh>
    <rPh sb="100" eb="102">
      <t>ネンカン</t>
    </rPh>
    <rPh sb="104" eb="106">
      <t>ジカン</t>
    </rPh>
    <rPh sb="107" eb="109">
      <t>キョウカ</t>
    </rPh>
    <rPh sb="109" eb="111">
      <t>シドウ</t>
    </rPh>
    <rPh sb="112" eb="114">
      <t>ネンカン</t>
    </rPh>
    <rPh sb="116" eb="118">
      <t>ジカン</t>
    </rPh>
    <rPh sb="119" eb="121">
      <t>ジッシ</t>
    </rPh>
    <phoneticPr fontId="6"/>
  </si>
  <si>
    <t>中学校・義務教育学校（後期課程）用</t>
    <rPh sb="0" eb="1">
      <t>チュウ</t>
    </rPh>
    <rPh sb="4" eb="6">
      <t>ギム</t>
    </rPh>
    <rPh sb="6" eb="8">
      <t>キョウイク</t>
    </rPh>
    <rPh sb="8" eb="10">
      <t>ガッコウ</t>
    </rPh>
    <rPh sb="11" eb="13">
      <t>コウキ</t>
    </rPh>
    <rPh sb="13" eb="15">
      <t>カテイ</t>
    </rPh>
    <rPh sb="16" eb="17">
      <t>ヨウ</t>
    </rPh>
    <phoneticPr fontId="6"/>
  </si>
  <si>
    <t>小学校・義務教育学校（前期課程）用</t>
    <phoneticPr fontId="6"/>
  </si>
  <si>
    <t>一　般　指　導</t>
    <rPh sb="0" eb="1">
      <t>イチ</t>
    </rPh>
    <rPh sb="2" eb="3">
      <t>ハン</t>
    </rPh>
    <rPh sb="4" eb="5">
      <t>ユビ</t>
    </rPh>
    <rPh sb="6" eb="7">
      <t>シルベ</t>
    </rPh>
    <phoneticPr fontId="6"/>
  </si>
  <si>
    <t>教　科　指　導</t>
    <rPh sb="0" eb="1">
      <t>キョウ</t>
    </rPh>
    <rPh sb="2" eb="3">
      <t>カ</t>
    </rPh>
    <rPh sb="4" eb="5">
      <t>ユビ</t>
    </rPh>
    <rPh sb="6" eb="7">
      <t>シルベ</t>
    </rPh>
    <phoneticPr fontId="6"/>
  </si>
  <si>
    <t>研究授業等(3)［特別活動］</t>
    <phoneticPr fontId="6"/>
  </si>
  <si>
    <t>研究授業等(3)［特別活動］</t>
    <phoneticPr fontId="2"/>
  </si>
  <si>
    <t>教職員の使命・服務・接遇Ⅰ</t>
    <phoneticPr fontId="6"/>
  </si>
  <si>
    <t>個に応じた学習指導の進め方Ⅰ</t>
    <phoneticPr fontId="6"/>
  </si>
  <si>
    <t>学習指導要領と教育課程の編成Ⅰ</t>
    <phoneticPr fontId="6"/>
  </si>
  <si>
    <t>児童理解と学級経営Ⅰ</t>
    <phoneticPr fontId="6"/>
  </si>
  <si>
    <t>学習指導の評価と通知表Ⅰ</t>
    <phoneticPr fontId="6"/>
  </si>
  <si>
    <t>評価問題の作成の仕方Ⅰ</t>
    <phoneticPr fontId="6"/>
  </si>
  <si>
    <t>教材研究の方法とその実際Ⅱ</t>
    <phoneticPr fontId="6"/>
  </si>
  <si>
    <t>教材研究の方法とその実際Ⅲ</t>
    <phoneticPr fontId="6"/>
  </si>
  <si>
    <t>いじめ・不登校への対応Ⅰ</t>
    <phoneticPr fontId="6"/>
  </si>
  <si>
    <t>教科指導の基礎技術Ⅰ</t>
    <phoneticPr fontId="6"/>
  </si>
  <si>
    <t>人権教育の在り方Ⅰ</t>
    <phoneticPr fontId="6"/>
  </si>
  <si>
    <t>評価問題の作成の仕方Ⅱ</t>
    <phoneticPr fontId="6"/>
  </si>
  <si>
    <t>教科指導の基礎技術Ⅱ</t>
    <phoneticPr fontId="6"/>
  </si>
  <si>
    <t>評価問題の作成の仕方Ⅲ</t>
    <phoneticPr fontId="6"/>
  </si>
  <si>
    <t>学習指導の評価と通知表Ⅱ</t>
    <phoneticPr fontId="6"/>
  </si>
  <si>
    <t>教科指導の基礎技術Ⅲ</t>
    <phoneticPr fontId="6"/>
  </si>
  <si>
    <t>教材研究の方法とその実際Ⅴ</t>
    <phoneticPr fontId="6"/>
  </si>
  <si>
    <t>総合的な学習の時間の進め方Ⅰ</t>
    <phoneticPr fontId="6"/>
  </si>
  <si>
    <t>個に応じた学習指導の進め方Ⅱ</t>
    <phoneticPr fontId="6"/>
  </si>
  <si>
    <t>教職員の使命・服務・接遇Ⅱ</t>
    <phoneticPr fontId="6"/>
  </si>
  <si>
    <t>総合的な学習の時間の進め方Ⅱ</t>
    <phoneticPr fontId="6"/>
  </si>
  <si>
    <t>学習指導要領と教育課程の編成Ⅱ</t>
    <phoneticPr fontId="6"/>
  </si>
  <si>
    <t>児童理解と学級経営Ⅱ</t>
    <phoneticPr fontId="6"/>
  </si>
  <si>
    <t>人権教育の在り方Ⅱ</t>
    <phoneticPr fontId="6"/>
  </si>
  <si>
    <t>生徒理解と学級経営Ⅰ</t>
    <rPh sb="0" eb="2">
      <t>セイト</t>
    </rPh>
    <phoneticPr fontId="6"/>
  </si>
  <si>
    <t>教材研究の方法とその実際Ⅰ</t>
    <phoneticPr fontId="6"/>
  </si>
  <si>
    <t>教材研究の方法とその実際Ⅳ</t>
    <phoneticPr fontId="6"/>
  </si>
  <si>
    <t>学習指導の評価と通知表Ⅲ</t>
    <phoneticPr fontId="6"/>
  </si>
  <si>
    <t>キャリア教育の意義と実際Ⅰ</t>
    <phoneticPr fontId="6"/>
  </si>
  <si>
    <t>生徒理解と学級経営Ⅱ</t>
    <rPh sb="0" eb="2">
      <t>セイト</t>
    </rPh>
    <phoneticPr fontId="6"/>
  </si>
  <si>
    <t>授業参観(3)［特別活動］</t>
    <phoneticPr fontId="6"/>
  </si>
  <si>
    <t>キャリア教育の意義と実際Ⅱ</t>
    <phoneticPr fontId="6"/>
  </si>
  <si>
    <t>人権教育の在り方Ⅱ</t>
    <phoneticPr fontId="6"/>
  </si>
  <si>
    <t>いじめ・不登校への対応Ⅱ</t>
    <phoneticPr fontId="6"/>
  </si>
  <si>
    <t>教職員の使命・服務・接遇Ⅰ</t>
    <phoneticPr fontId="2"/>
  </si>
  <si>
    <t>学習指導要領と教育課程の編成Ⅰ</t>
    <phoneticPr fontId="2"/>
  </si>
  <si>
    <t>教材研究の方法とその実際Ⅰ</t>
    <phoneticPr fontId="2"/>
  </si>
  <si>
    <t>学習指導の評価と通知表Ⅰ</t>
    <phoneticPr fontId="2"/>
  </si>
  <si>
    <t>評価問題の作成の仕方Ⅰ</t>
    <phoneticPr fontId="2"/>
  </si>
  <si>
    <t>教材研究の方法とその実際Ⅱ</t>
    <phoneticPr fontId="2"/>
  </si>
  <si>
    <t>教材研究の方法とその実際Ⅲ</t>
    <phoneticPr fontId="2"/>
  </si>
  <si>
    <t>いじめ・不登校への対応Ⅰ</t>
    <phoneticPr fontId="2"/>
  </si>
  <si>
    <t>教科指導の基礎技術Ⅰ</t>
    <phoneticPr fontId="2"/>
  </si>
  <si>
    <t>評価問題の作成の仕方Ⅱ</t>
    <phoneticPr fontId="2"/>
  </si>
  <si>
    <t>教科指導の基礎技術Ⅱ</t>
    <phoneticPr fontId="2"/>
  </si>
  <si>
    <t>教材研究の方法とその実際Ⅳ</t>
    <phoneticPr fontId="2"/>
  </si>
  <si>
    <t>評価問題の作成の仕方Ⅲ</t>
    <phoneticPr fontId="2"/>
  </si>
  <si>
    <t>学習指導の評価と通知表Ⅱ</t>
    <phoneticPr fontId="2"/>
  </si>
  <si>
    <t>教科指導の基礎技術Ⅲ</t>
    <phoneticPr fontId="2"/>
  </si>
  <si>
    <t>教材研究の方法とその実際Ⅴ</t>
    <phoneticPr fontId="2"/>
  </si>
  <si>
    <t>学習指導の評価と通知表Ⅲ</t>
    <phoneticPr fontId="2"/>
  </si>
  <si>
    <t>個に応じた学習指導の進め方Ⅱ</t>
    <phoneticPr fontId="2"/>
  </si>
  <si>
    <t>授業参観(3)［特別活動］</t>
    <phoneticPr fontId="2"/>
  </si>
  <si>
    <t>いじめ・不登校への対応Ⅱ</t>
    <phoneticPr fontId="2"/>
  </si>
  <si>
    <t>授業参観(2)［道徳科］</t>
    <rPh sb="10" eb="11">
      <t>カ</t>
    </rPh>
    <phoneticPr fontId="6"/>
  </si>
  <si>
    <t>研究授業等(2)［道徳科］</t>
    <rPh sb="11" eb="12">
      <t>カ</t>
    </rPh>
    <phoneticPr fontId="6"/>
  </si>
  <si>
    <t>研究授業研修【道徳科】</t>
    <rPh sb="0" eb="2">
      <t>ケンキュウ</t>
    </rPh>
    <rPh sb="2" eb="4">
      <t>ジュギョウ</t>
    </rPh>
    <rPh sb="4" eb="6">
      <t>ケンシュウ</t>
    </rPh>
    <rPh sb="7" eb="9">
      <t>ドウトク</t>
    </rPh>
    <rPh sb="9" eb="10">
      <t>カ</t>
    </rPh>
    <phoneticPr fontId="6"/>
  </si>
  <si>
    <t>授業参観(2)［道徳科］</t>
    <rPh sb="10" eb="11">
      <t>カ</t>
    </rPh>
    <phoneticPr fontId="2"/>
  </si>
  <si>
    <t>研究授業等(2)［道徳科］</t>
    <rPh sb="11" eb="12">
      <t>カ</t>
    </rPh>
    <phoneticPr fontId="2"/>
  </si>
  <si>
    <t>立</t>
    <rPh sb="0" eb="1">
      <t>リツ</t>
    </rPh>
    <phoneticPr fontId="6"/>
  </si>
  <si>
    <t>授業参観(1)［教科等］</t>
    <rPh sb="10" eb="11">
      <t>トウ</t>
    </rPh>
    <phoneticPr fontId="6"/>
  </si>
  <si>
    <t>研究授業等(1)［教科等］</t>
    <rPh sb="11" eb="12">
      <t>トウ</t>
    </rPh>
    <phoneticPr fontId="6"/>
  </si>
  <si>
    <t>研究授業研修【教科等】</t>
    <rPh sb="0" eb="2">
      <t>ケンキュウ</t>
    </rPh>
    <rPh sb="2" eb="4">
      <t>ジュギョウ</t>
    </rPh>
    <rPh sb="4" eb="6">
      <t>ケンシュウ</t>
    </rPh>
    <rPh sb="7" eb="9">
      <t>キョウカ</t>
    </rPh>
    <rPh sb="9" eb="10">
      <t>トウ</t>
    </rPh>
    <phoneticPr fontId="6"/>
  </si>
  <si>
    <t>△△立△△小学校</t>
    <rPh sb="2" eb="3">
      <t>リュウ</t>
    </rPh>
    <rPh sb="5" eb="8">
      <t>ショウガッコウ</t>
    </rPh>
    <phoneticPr fontId="6"/>
  </si>
  <si>
    <t>授業参観(1)［教科等］</t>
    <rPh sb="10" eb="11">
      <t>トウ</t>
    </rPh>
    <phoneticPr fontId="2"/>
  </si>
  <si>
    <t>研究授業等(1)［教科等］</t>
    <rPh sb="11" eb="12">
      <t>トウ</t>
    </rPh>
    <phoneticPr fontId="2"/>
  </si>
  <si>
    <t>生徒指導主任</t>
    <rPh sb="0" eb="2">
      <t>セイト</t>
    </rPh>
    <rPh sb="2" eb="4">
      <t>シドウ</t>
    </rPh>
    <rPh sb="4" eb="6">
      <t>シュニン</t>
    </rPh>
    <phoneticPr fontId="2"/>
  </si>
  <si>
    <t>教務主任</t>
    <rPh sb="0" eb="2">
      <t>キョウム</t>
    </rPh>
    <rPh sb="2" eb="4">
      <t>シュニン</t>
    </rPh>
    <phoneticPr fontId="2"/>
  </si>
  <si>
    <t>保健主任</t>
    <rPh sb="0" eb="2">
      <t>ホケン</t>
    </rPh>
    <rPh sb="2" eb="4">
      <t>シュニン</t>
    </rPh>
    <phoneticPr fontId="2"/>
  </si>
  <si>
    <t>進路指導主任</t>
    <rPh sb="0" eb="6">
      <t>シンロシドウシュニン</t>
    </rPh>
    <phoneticPr fontId="2"/>
  </si>
  <si>
    <t>教科主任</t>
    <rPh sb="0" eb="2">
      <t>キョウカ</t>
    </rPh>
    <rPh sb="2" eb="4">
      <t>シュニン</t>
    </rPh>
    <phoneticPr fontId="2"/>
  </si>
  <si>
    <t>学年主任</t>
    <rPh sb="0" eb="2">
      <t>ガクネン</t>
    </rPh>
    <rPh sb="2" eb="4">
      <t>シュニン</t>
    </rPh>
    <phoneticPr fontId="2"/>
  </si>
  <si>
    <t>その他</t>
    <rPh sb="2" eb="3">
      <t>タ</t>
    </rPh>
    <phoneticPr fontId="2"/>
  </si>
  <si>
    <t>令和５年度フレッシュ研修（初任校研修）【１年目研修】指導報告書</t>
    <rPh sb="10" eb="12">
      <t>ケンシュウ</t>
    </rPh>
    <rPh sb="13" eb="15">
      <t>ショニン</t>
    </rPh>
    <rPh sb="15" eb="16">
      <t>コウ</t>
    </rPh>
    <rPh sb="16" eb="18">
      <t>ケンシュウ</t>
    </rPh>
    <rPh sb="21" eb="23">
      <t>ネンメ</t>
    </rPh>
    <rPh sb="23" eb="25">
      <t>ケンシュウ</t>
    </rPh>
    <rPh sb="26" eb="28">
      <t>シドウ</t>
    </rPh>
    <rPh sb="28" eb="30">
      <t>ホウコク</t>
    </rPh>
    <rPh sb="30" eb="31">
      <t>ショ</t>
    </rPh>
    <phoneticPr fontId="6"/>
  </si>
  <si>
    <t>041001</t>
    <phoneticPr fontId="2"/>
  </si>
  <si>
    <t>指導者</t>
    <rPh sb="0" eb="3">
      <t>シドウシャ</t>
    </rPh>
    <phoneticPr fontId="6"/>
  </si>
  <si>
    <t>拠点校指導教員</t>
  </si>
  <si>
    <t>校内指導教員</t>
  </si>
  <si>
    <t>拠点校指導教員</t>
    <phoneticPr fontId="2"/>
  </si>
  <si>
    <t>校内指導教員</t>
    <phoneticPr fontId="2"/>
  </si>
  <si>
    <t>指導教員</t>
    <phoneticPr fontId="2"/>
  </si>
  <si>
    <t>校長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</si>
</sst>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間&quot;###&quot;時間&quot;"/>
    <numFmt numFmtId="177" formatCode="##&quot;/&quot;"/>
    <numFmt numFmtId="178" formatCode="&quot;年間設定&quot;###&quot;時間&quot;"/>
    <numFmt numFmtId="179" formatCode="&quot;年間実施&quot;###&quot;時間&quot;"/>
  </numFmts>
  <fonts count="27" x14ac:knownFonts="1">
    <font>
      <sz val="10.5"/>
      <name val="ＭＳ 明朝"/>
      <family val="1"/>
      <charset val="128"/>
    </font>
    <font>
      <sz val="10.5"/>
      <name val="ＭＳ 明朝"/>
      <family val="1"/>
      <charset val="128"/>
    </font>
    <font>
      <sz val="6"/>
      <name val="ＭＳ 明朝"/>
      <family val="1"/>
      <charset val="128"/>
    </font>
    <font>
      <sz val="11"/>
      <name val="ＭＳ 明朝"/>
      <family val="1"/>
      <charset val="128"/>
    </font>
    <font>
      <sz val="10"/>
      <name val="ＭＳ 明朝"/>
      <family val="1"/>
      <charset val="128"/>
    </font>
    <font>
      <sz val="10"/>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0"/>
      <name val="ＭＳ Ｐ明朝"/>
      <family val="1"/>
      <charset val="128"/>
    </font>
    <font>
      <sz val="6"/>
      <name val="ＭＳ Ｐ明朝"/>
      <family val="1"/>
      <charset val="128"/>
    </font>
    <font>
      <sz val="11"/>
      <name val="ＭＳ Ｐ明朝"/>
      <family val="1"/>
      <charset val="128"/>
    </font>
    <font>
      <sz val="14"/>
      <name val="ＭＳ 明朝"/>
      <family val="1"/>
      <charset val="128"/>
    </font>
    <font>
      <sz val="9"/>
      <name val="ＭＳ 明朝"/>
      <family val="1"/>
      <charset val="128"/>
    </font>
    <font>
      <sz val="10"/>
      <color theme="1"/>
      <name val="ＭＳ Ｐゴシック"/>
      <family val="3"/>
      <charset val="128"/>
    </font>
    <font>
      <sz val="10"/>
      <color theme="1"/>
      <name val="ＭＳ 明朝"/>
      <family val="1"/>
      <charset val="128"/>
    </font>
    <font>
      <sz val="14"/>
      <color theme="1"/>
      <name val="ＭＳ ゴシック"/>
      <family val="3"/>
      <charset val="128"/>
    </font>
    <font>
      <sz val="11"/>
      <color theme="1"/>
      <name val="ＭＳ 明朝"/>
      <family val="1"/>
      <charset val="128"/>
    </font>
    <font>
      <sz val="10.5"/>
      <color theme="1"/>
      <name val="ＭＳ 明朝"/>
      <family val="1"/>
      <charset val="128"/>
    </font>
    <font>
      <sz val="6"/>
      <color theme="1"/>
      <name val="ＭＳ 明朝"/>
      <family val="1"/>
      <charset val="128"/>
    </font>
    <font>
      <sz val="10"/>
      <color theme="1"/>
      <name val="ＭＳ Ｐ明朝"/>
      <family val="1"/>
      <charset val="128"/>
    </font>
    <font>
      <sz val="12"/>
      <color theme="1"/>
      <name val="ＭＳ ゴシック"/>
      <family val="3"/>
      <charset val="128"/>
    </font>
    <font>
      <sz val="9"/>
      <color theme="1"/>
      <name val="ＭＳ 明朝"/>
      <family val="1"/>
      <charset val="128"/>
    </font>
    <font>
      <sz val="11"/>
      <color theme="1"/>
      <name val="ＭＳ Ｐ明朝"/>
      <family val="1"/>
      <charset val="128"/>
    </font>
    <font>
      <sz val="14"/>
      <color theme="1"/>
      <name val="ＭＳ 明朝"/>
      <family val="1"/>
      <charset val="128"/>
    </font>
    <font>
      <sz val="6"/>
      <color theme="1"/>
      <name val="ＭＳ Ｐ明朝"/>
      <family val="1"/>
      <charset val="128"/>
    </font>
    <font>
      <sz val="16"/>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E6"/>
        <bgColor indexed="64"/>
      </patternFill>
    </fill>
    <fill>
      <patternFill patternType="solid">
        <fgColor rgb="FFFFFFC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tted">
        <color indexed="64"/>
      </right>
      <top/>
      <bottom/>
      <diagonal/>
    </border>
    <border>
      <left/>
      <right/>
      <top/>
      <bottom style="dotted">
        <color indexed="64"/>
      </bottom>
      <diagonal/>
    </border>
    <border>
      <left style="dotted">
        <color indexed="64"/>
      </left>
      <right style="dotted">
        <color indexed="64"/>
      </right>
      <top style="thin">
        <color indexed="64"/>
      </top>
      <bottom/>
      <diagonal/>
    </border>
    <border>
      <left/>
      <right/>
      <top style="thin">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style="thin">
        <color indexed="64"/>
      </top>
      <bottom/>
      <diagonal/>
    </border>
    <border>
      <left style="thin">
        <color indexed="64"/>
      </left>
      <right/>
      <top/>
      <bottom/>
      <diagonal/>
    </border>
    <border>
      <left/>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thin">
        <color indexed="64"/>
      </top>
      <bottom/>
      <diagonal/>
    </border>
    <border>
      <left style="medium">
        <color indexed="64"/>
      </left>
      <right/>
      <top/>
      <bottom/>
      <diagonal/>
    </border>
    <border>
      <left style="dotted">
        <color indexed="64"/>
      </left>
      <right/>
      <top style="thin">
        <color indexed="64"/>
      </top>
      <bottom style="medium">
        <color indexed="64"/>
      </bottom>
      <diagonal/>
    </border>
    <border diagonalDown="1">
      <left style="dotted">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dotted">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1" fillId="0" borderId="0">
      <alignment vertical="center"/>
    </xf>
    <xf numFmtId="0" fontId="5" fillId="0" borderId="0">
      <alignment vertical="center"/>
    </xf>
    <xf numFmtId="0" fontId="1" fillId="0" borderId="0">
      <alignment vertical="center"/>
    </xf>
  </cellStyleXfs>
  <cellXfs count="577">
    <xf numFmtId="0" fontId="0" fillId="0" borderId="0" xfId="0">
      <alignment vertical="center"/>
    </xf>
    <xf numFmtId="0" fontId="4" fillId="0" borderId="0" xfId="0" applyFont="1">
      <alignment vertical="center"/>
    </xf>
    <xf numFmtId="0" fontId="4" fillId="0" borderId="0" xfId="0" applyFont="1" applyAlignment="1">
      <alignment vertical="center" shrinkToFit="1"/>
    </xf>
    <xf numFmtId="0" fontId="4" fillId="0" borderId="0" xfId="2" applyFont="1" applyAlignment="1">
      <alignment vertical="center"/>
    </xf>
    <xf numFmtId="0" fontId="4" fillId="0" borderId="0" xfId="2" applyFont="1" applyBorder="1" applyAlignment="1">
      <alignment horizontal="left" vertical="center" shrinkToFit="1"/>
    </xf>
    <xf numFmtId="0" fontId="4" fillId="0" borderId="0" xfId="2" applyFont="1" applyAlignment="1">
      <alignment horizontal="center" vertical="center"/>
    </xf>
    <xf numFmtId="0" fontId="3" fillId="0" borderId="0" xfId="2" applyFont="1" applyBorder="1" applyAlignment="1">
      <alignment horizontal="left" vertical="center"/>
    </xf>
    <xf numFmtId="0" fontId="4" fillId="0" borderId="0" xfId="2" applyFont="1" applyAlignment="1">
      <alignment vertical="center" shrinkToFit="1"/>
    </xf>
    <xf numFmtId="0" fontId="4" fillId="0" borderId="0" xfId="2" applyFont="1" applyBorder="1" applyAlignment="1">
      <alignment vertical="center" shrinkToFit="1"/>
    </xf>
    <xf numFmtId="0" fontId="4" fillId="0" borderId="0" xfId="2" applyFont="1" applyAlignment="1">
      <alignment horizontal="center" vertical="center" shrinkToFit="1"/>
    </xf>
    <xf numFmtId="0" fontId="4" fillId="0" borderId="2" xfId="2" applyFont="1" applyBorder="1" applyAlignment="1">
      <alignment horizontal="center" vertical="center" shrinkToFit="1"/>
    </xf>
    <xf numFmtId="0" fontId="4" fillId="0" borderId="1" xfId="2" applyFont="1" applyBorder="1" applyAlignment="1">
      <alignment vertical="center" shrinkToFit="1"/>
    </xf>
    <xf numFmtId="0" fontId="4" fillId="0" borderId="3" xfId="2" applyFont="1" applyBorder="1" applyAlignment="1">
      <alignment horizontal="center" vertical="center" shrinkToFit="1"/>
    </xf>
    <xf numFmtId="0" fontId="4" fillId="0" borderId="4" xfId="2" applyFont="1" applyBorder="1" applyAlignment="1">
      <alignment vertical="center" shrinkToFit="1"/>
    </xf>
    <xf numFmtId="0" fontId="4" fillId="0" borderId="5" xfId="2" applyFont="1" applyBorder="1" applyAlignment="1">
      <alignment vertical="center" shrinkToFit="1"/>
    </xf>
    <xf numFmtId="0" fontId="4" fillId="0" borderId="2" xfId="2" applyFont="1" applyFill="1" applyBorder="1" applyAlignment="1">
      <alignment horizontal="center" vertical="center" shrinkToFit="1"/>
    </xf>
    <xf numFmtId="0" fontId="4" fillId="0" borderId="0" xfId="2" applyFont="1" applyBorder="1" applyAlignment="1">
      <alignment horizontal="center" vertical="center" wrapText="1"/>
    </xf>
    <xf numFmtId="0" fontId="7" fillId="0" borderId="0" xfId="2" applyFont="1" applyAlignment="1">
      <alignment vertical="center"/>
    </xf>
    <xf numFmtId="0" fontId="4" fillId="0" borderId="6" xfId="2" applyFont="1" applyBorder="1" applyAlignment="1">
      <alignment horizontal="center" vertical="center" shrinkToFit="1"/>
    </xf>
    <xf numFmtId="0" fontId="4" fillId="0" borderId="0" xfId="2" applyFont="1" applyBorder="1" applyAlignment="1">
      <alignment horizontal="center" vertical="center" shrinkToFit="1"/>
    </xf>
    <xf numFmtId="0" fontId="3" fillId="0" borderId="0" xfId="0" applyFont="1">
      <alignment vertical="center"/>
    </xf>
    <xf numFmtId="0" fontId="3" fillId="0" borderId="7" xfId="0"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shrinkToFit="1"/>
    </xf>
    <xf numFmtId="49" fontId="4" fillId="0" borderId="0" xfId="0" applyNumberFormat="1" applyFont="1" applyAlignment="1">
      <alignment horizontal="center" vertical="center" shrinkToFit="1"/>
    </xf>
    <xf numFmtId="0" fontId="3" fillId="0" borderId="0" xfId="0" applyFont="1" applyAlignment="1">
      <alignment vertical="top" shrinkToFit="1"/>
    </xf>
    <xf numFmtId="0" fontId="4" fillId="0" borderId="8" xfId="0" applyFont="1" applyBorder="1" applyAlignment="1">
      <alignment vertical="center" shrinkToFit="1"/>
    </xf>
    <xf numFmtId="0" fontId="3" fillId="0" borderId="9" xfId="0" applyFont="1" applyBorder="1" applyAlignment="1">
      <alignment horizontal="center" vertical="center" shrinkToFit="1"/>
    </xf>
    <xf numFmtId="0" fontId="3" fillId="0" borderId="10" xfId="0" applyFont="1" applyBorder="1" applyAlignment="1">
      <alignment vertical="center" shrinkToFit="1"/>
    </xf>
    <xf numFmtId="0" fontId="4" fillId="0" borderId="11" xfId="0" applyFont="1" applyBorder="1" applyAlignment="1">
      <alignment vertical="center" shrinkToFit="1"/>
    </xf>
    <xf numFmtId="0" fontId="3" fillId="0" borderId="0" xfId="0" applyFont="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vertical="top" wrapText="1"/>
    </xf>
    <xf numFmtId="0" fontId="4" fillId="0" borderId="0" xfId="0" applyFont="1" applyAlignment="1">
      <alignment vertical="center" wrapText="1"/>
    </xf>
    <xf numFmtId="0" fontId="4" fillId="0" borderId="12" xfId="2" applyFont="1" applyBorder="1" applyAlignment="1">
      <alignment horizontal="center" vertical="center" shrinkToFit="1"/>
    </xf>
    <xf numFmtId="0" fontId="4" fillId="0" borderId="0" xfId="2" applyFont="1" applyFill="1" applyBorder="1" applyAlignment="1">
      <alignment horizontal="center" vertical="center" shrinkToFit="1"/>
    </xf>
    <xf numFmtId="0" fontId="2" fillId="0" borderId="0" xfId="2" applyFont="1" applyBorder="1" applyAlignment="1">
      <alignment vertical="center" shrinkToFit="1"/>
    </xf>
    <xf numFmtId="49" fontId="4" fillId="0" borderId="0" xfId="0" applyNumberFormat="1" applyFont="1" applyAlignment="1">
      <alignment vertical="center" shrinkToFit="1"/>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3" fillId="0" borderId="13" xfId="2" applyNumberFormat="1" applyFont="1" applyBorder="1" applyAlignment="1">
      <alignment vertical="center"/>
    </xf>
    <xf numFmtId="0" fontId="3" fillId="0" borderId="3" xfId="2" applyNumberFormat="1" applyFont="1" applyBorder="1" applyAlignment="1">
      <alignment vertical="center"/>
    </xf>
    <xf numFmtId="0" fontId="3" fillId="0" borderId="0" xfId="0" applyFont="1" applyBorder="1" applyAlignment="1">
      <alignment vertical="top" wrapText="1"/>
    </xf>
    <xf numFmtId="0" fontId="3" fillId="0" borderId="0" xfId="0" applyFont="1" applyFill="1" applyBorder="1" applyAlignment="1">
      <alignment horizontal="center" vertical="center" shrinkToFit="1"/>
    </xf>
    <xf numFmtId="0" fontId="3" fillId="0" borderId="14" xfId="0" applyFont="1" applyFill="1" applyBorder="1" applyAlignment="1">
      <alignment vertical="center" shrinkToFit="1"/>
    </xf>
    <xf numFmtId="0" fontId="3" fillId="0" borderId="0" xfId="0" applyFont="1" applyFill="1" applyAlignment="1">
      <alignment vertical="center" shrinkToFit="1"/>
    </xf>
    <xf numFmtId="0" fontId="3" fillId="0" borderId="0" xfId="0" applyFont="1" applyFill="1" applyAlignment="1">
      <alignment horizontal="right" vertical="center" shrinkToFit="1"/>
    </xf>
    <xf numFmtId="0" fontId="3" fillId="0" borderId="7" xfId="0" applyFont="1" applyFill="1" applyBorder="1" applyAlignment="1">
      <alignment vertical="center" shrinkToFit="1"/>
    </xf>
    <xf numFmtId="0" fontId="4" fillId="0" borderId="0" xfId="0" applyFont="1" applyFill="1" applyAlignment="1">
      <alignment vertical="center" shrinkToFit="1"/>
    </xf>
    <xf numFmtId="0" fontId="3" fillId="0" borderId="15" xfId="0" applyFont="1" applyBorder="1" applyAlignment="1">
      <alignment vertical="center" shrinkToFit="1"/>
    </xf>
    <xf numFmtId="0" fontId="4" fillId="0" borderId="4" xfId="2" applyFont="1" applyBorder="1" applyAlignment="1">
      <alignment horizontal="center" vertical="center" shrinkToFit="1"/>
    </xf>
    <xf numFmtId="0" fontId="4" fillId="0" borderId="0" xfId="2" applyNumberFormat="1" applyFont="1" applyFill="1" applyBorder="1" applyAlignment="1">
      <alignment vertical="center" shrinkToFit="1"/>
    </xf>
    <xf numFmtId="0" fontId="5" fillId="0" borderId="0" xfId="2" applyFont="1" applyAlignment="1">
      <alignment horizontal="center" vertical="center"/>
    </xf>
    <xf numFmtId="0" fontId="5" fillId="0" borderId="0" xfId="2" applyFont="1">
      <alignment vertical="center"/>
    </xf>
    <xf numFmtId="0" fontId="5" fillId="0" borderId="0" xfId="2" applyFont="1" applyAlignment="1">
      <alignment vertical="center"/>
    </xf>
    <xf numFmtId="0" fontId="5" fillId="0" borderId="0" xfId="2" applyFont="1" applyBorder="1" applyAlignment="1">
      <alignment horizontal="center" vertical="center"/>
    </xf>
    <xf numFmtId="0" fontId="5" fillId="0" borderId="0" xfId="2" applyFont="1" applyBorder="1" applyAlignment="1">
      <alignment vertical="center"/>
    </xf>
    <xf numFmtId="0" fontId="4" fillId="0" borderId="7" xfId="2" applyNumberFormat="1" applyFont="1" applyFill="1" applyBorder="1" applyAlignment="1">
      <alignment vertical="center" shrinkToFit="1"/>
    </xf>
    <xf numFmtId="0" fontId="4" fillId="0" borderId="16" xfId="2" applyFont="1" applyBorder="1" applyAlignment="1">
      <alignment horizontal="center" vertical="center" shrinkToFit="1"/>
    </xf>
    <xf numFmtId="0" fontId="11" fillId="0" borderId="0" xfId="2" applyFont="1" applyBorder="1" applyAlignment="1">
      <alignment vertical="center"/>
    </xf>
    <xf numFmtId="0" fontId="3" fillId="0" borderId="0" xfId="0" applyFont="1" applyFill="1" applyBorder="1" applyAlignment="1">
      <alignment vertical="center" shrinkToFit="1"/>
    </xf>
    <xf numFmtId="0" fontId="3" fillId="0" borderId="17" xfId="0" applyFont="1" applyFill="1" applyBorder="1" applyAlignment="1">
      <alignment vertical="center" shrinkToFit="1"/>
    </xf>
    <xf numFmtId="0" fontId="4" fillId="0" borderId="9" xfId="0" applyFont="1" applyBorder="1" applyAlignment="1">
      <alignment vertical="center" shrinkToFit="1"/>
    </xf>
    <xf numFmtId="0" fontId="4" fillId="0" borderId="18" xfId="0" applyFont="1" applyBorder="1" applyAlignment="1">
      <alignment vertical="center" shrinkToFit="1"/>
    </xf>
    <xf numFmtId="0" fontId="3" fillId="0" borderId="15" xfId="0" applyFont="1" applyFill="1" applyBorder="1" applyAlignment="1">
      <alignment vertical="center" shrinkToFit="1"/>
    </xf>
    <xf numFmtId="0" fontId="3" fillId="0" borderId="15" xfId="0" applyFont="1" applyFill="1" applyBorder="1" applyAlignment="1">
      <alignment horizontal="center" vertical="center" shrinkToFit="1"/>
    </xf>
    <xf numFmtId="0" fontId="3" fillId="0" borderId="19" xfId="0" applyFont="1" applyFill="1" applyBorder="1" applyAlignment="1">
      <alignment vertical="center" shrinkToFit="1"/>
    </xf>
    <xf numFmtId="0" fontId="4" fillId="0" borderId="9" xfId="0" applyFont="1" applyBorder="1">
      <alignment vertical="center"/>
    </xf>
    <xf numFmtId="0" fontId="3" fillId="0" borderId="9" xfId="0" applyFont="1" applyBorder="1" applyAlignment="1">
      <alignment horizontal="center" vertical="center"/>
    </xf>
    <xf numFmtId="0" fontId="3" fillId="0" borderId="9" xfId="0" applyFont="1" applyBorder="1">
      <alignment vertical="center"/>
    </xf>
    <xf numFmtId="0" fontId="4" fillId="0" borderId="20" xfId="2" applyFont="1" applyBorder="1" applyAlignment="1">
      <alignment horizontal="center" vertical="center" shrinkToFit="1"/>
    </xf>
    <xf numFmtId="0" fontId="9" fillId="0" borderId="21" xfId="2" applyFont="1" applyBorder="1" applyAlignment="1">
      <alignment horizontal="center" vertical="center"/>
    </xf>
    <xf numFmtId="0" fontId="4" fillId="0" borderId="0" xfId="2" applyNumberFormat="1" applyFont="1" applyBorder="1" applyAlignment="1">
      <alignment horizontal="center" vertical="center" shrinkToFit="1"/>
    </xf>
    <xf numFmtId="0" fontId="9" fillId="0" borderId="0" xfId="2" applyFont="1" applyBorder="1" applyAlignment="1">
      <alignment horizontal="center" vertical="center"/>
    </xf>
    <xf numFmtId="0" fontId="9" fillId="0" borderId="0" xfId="2" applyFont="1" applyBorder="1" applyAlignment="1">
      <alignment vertical="center" shrinkToFit="1"/>
    </xf>
    <xf numFmtId="0" fontId="4" fillId="0" borderId="2" xfId="2" applyFont="1" applyBorder="1" applyAlignment="1">
      <alignment vertical="center" shrinkToFit="1"/>
    </xf>
    <xf numFmtId="0" fontId="11" fillId="0" borderId="2" xfId="2" applyFont="1" applyBorder="1" applyAlignment="1">
      <alignment vertical="center" shrinkToFit="1"/>
    </xf>
    <xf numFmtId="0" fontId="4" fillId="0" borderId="24" xfId="2" applyFont="1" applyBorder="1" applyAlignment="1">
      <alignment vertical="center" shrinkToFit="1"/>
    </xf>
    <xf numFmtId="0" fontId="4" fillId="0" borderId="25" xfId="2" applyFont="1" applyBorder="1" applyAlignment="1">
      <alignment horizontal="center" vertical="center" shrinkToFit="1"/>
    </xf>
    <xf numFmtId="0" fontId="12" fillId="0" borderId="6" xfId="2" applyFont="1" applyBorder="1" applyAlignment="1">
      <alignment vertical="center" shrinkToFit="1"/>
    </xf>
    <xf numFmtId="0" fontId="12" fillId="0" borderId="0" xfId="2" applyFont="1" applyBorder="1" applyAlignment="1">
      <alignment vertical="center" shrinkToFit="1"/>
    </xf>
    <xf numFmtId="0" fontId="4" fillId="0" borderId="17" xfId="2" applyFont="1" applyBorder="1" applyAlignment="1">
      <alignment horizontal="center" vertical="center" shrinkToFit="1"/>
    </xf>
    <xf numFmtId="0" fontId="3" fillId="0" borderId="0" xfId="2" applyFont="1" applyBorder="1" applyAlignment="1">
      <alignment horizontal="center" vertical="center" wrapText="1" shrinkToFit="1"/>
    </xf>
    <xf numFmtId="0" fontId="4" fillId="0" borderId="26" xfId="2" applyFont="1" applyBorder="1" applyAlignment="1">
      <alignment vertical="center" shrinkToFit="1"/>
    </xf>
    <xf numFmtId="0" fontId="4" fillId="0" borderId="3" xfId="2" applyNumberFormat="1" applyFont="1" applyBorder="1" applyAlignment="1">
      <alignment vertical="center" shrinkToFit="1"/>
    </xf>
    <xf numFmtId="0" fontId="12" fillId="0" borderId="1" xfId="2" applyFont="1" applyBorder="1" applyAlignment="1">
      <alignment horizontal="center" vertical="center" shrinkToFit="1"/>
    </xf>
    <xf numFmtId="0" fontId="12" fillId="0" borderId="1" xfId="2" applyFont="1" applyFill="1" applyBorder="1" applyAlignment="1">
      <alignment horizontal="center" vertical="center" shrinkToFit="1"/>
    </xf>
    <xf numFmtId="0" fontId="12" fillId="0" borderId="27" xfId="2" applyFont="1" applyBorder="1" applyAlignment="1">
      <alignment horizontal="center" vertical="center" shrinkToFit="1"/>
    </xf>
    <xf numFmtId="179" fontId="3" fillId="0" borderId="3" xfId="2" applyNumberFormat="1" applyFont="1" applyBorder="1" applyAlignment="1">
      <alignment horizontal="center" vertical="center" shrinkToFit="1"/>
    </xf>
    <xf numFmtId="0" fontId="3" fillId="0" borderId="0" xfId="0" applyFont="1" applyBorder="1" applyAlignment="1">
      <alignment vertical="center" wrapText="1"/>
    </xf>
    <xf numFmtId="0" fontId="12" fillId="0" borderId="12" xfId="2" applyFont="1" applyBorder="1" applyAlignment="1">
      <alignment horizontal="center" vertical="center" shrinkToFit="1"/>
    </xf>
    <xf numFmtId="0" fontId="12" fillId="0" borderId="23" xfId="2" applyFont="1" applyBorder="1" applyAlignment="1">
      <alignment horizontal="center" vertical="center" shrinkToFit="1"/>
    </xf>
    <xf numFmtId="179" fontId="3" fillId="0" borderId="5" xfId="2" applyNumberFormat="1"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29" xfId="2" applyFont="1" applyBorder="1" applyAlignment="1">
      <alignment horizontal="center" vertical="center" shrinkToFit="1"/>
    </xf>
    <xf numFmtId="0" fontId="12" fillId="0" borderId="17" xfId="2" applyFont="1" applyBorder="1" applyAlignment="1">
      <alignment horizontal="center" vertical="center" shrinkToFit="1"/>
    </xf>
    <xf numFmtId="0" fontId="4" fillId="0" borderId="30" xfId="2" applyFont="1" applyBorder="1" applyAlignment="1">
      <alignment horizontal="center" vertical="center" shrinkToFit="1"/>
    </xf>
    <xf numFmtId="0" fontId="12" fillId="0" borderId="17" xfId="2" applyFont="1" applyFill="1" applyBorder="1" applyAlignment="1">
      <alignment horizontal="center" vertical="center" shrinkToFit="1"/>
    </xf>
    <xf numFmtId="0" fontId="11" fillId="0" borderId="1" xfId="2" applyFont="1" applyBorder="1" applyAlignment="1">
      <alignment horizontal="center" vertical="center" shrinkToFit="1"/>
    </xf>
    <xf numFmtId="0" fontId="12" fillId="0" borderId="31" xfId="2" applyFont="1" applyBorder="1" applyAlignment="1">
      <alignment horizontal="center" vertical="center" shrinkToFit="1"/>
    </xf>
    <xf numFmtId="0" fontId="4" fillId="0" borderId="28" xfId="2" applyFont="1" applyFill="1" applyBorder="1" applyAlignment="1">
      <alignment horizontal="center" vertical="center" shrinkToFit="1"/>
    </xf>
    <xf numFmtId="0" fontId="4" fillId="0" borderId="32" xfId="2" applyFont="1" applyBorder="1" applyAlignment="1">
      <alignment horizontal="center" vertical="center" shrinkToFit="1"/>
    </xf>
    <xf numFmtId="0" fontId="4" fillId="0" borderId="33" xfId="2" applyFont="1" applyBorder="1" applyAlignment="1">
      <alignment horizontal="center" vertical="center" shrinkToFit="1"/>
    </xf>
    <xf numFmtId="176" fontId="9" fillId="0" borderId="34" xfId="2" applyNumberFormat="1" applyFont="1" applyBorder="1" applyAlignment="1">
      <alignment vertical="center" shrinkToFit="1"/>
    </xf>
    <xf numFmtId="0" fontId="3" fillId="0" borderId="34" xfId="0" applyFont="1" applyBorder="1" applyAlignment="1">
      <alignment vertical="center" shrinkToFit="1"/>
    </xf>
    <xf numFmtId="0" fontId="4" fillId="0" borderId="34" xfId="2" applyFont="1" applyBorder="1" applyAlignment="1">
      <alignment vertical="center" shrinkToFit="1"/>
    </xf>
    <xf numFmtId="0" fontId="11" fillId="0" borderId="17" xfId="2" applyFont="1" applyBorder="1" applyAlignment="1">
      <alignment horizontal="center" vertical="center" shrinkToFit="1"/>
    </xf>
    <xf numFmtId="0" fontId="14" fillId="0" borderId="0" xfId="2" applyFont="1">
      <alignment vertical="center"/>
    </xf>
    <xf numFmtId="0" fontId="14" fillId="0" borderId="0" xfId="2" applyFont="1" applyAlignment="1">
      <alignment horizontal="center" vertical="center"/>
    </xf>
    <xf numFmtId="0" fontId="15" fillId="0" borderId="0" xfId="2" applyFont="1" applyAlignment="1">
      <alignment vertical="center"/>
    </xf>
    <xf numFmtId="0" fontId="16" fillId="0" borderId="0" xfId="2" applyFont="1" applyAlignment="1">
      <alignment vertical="center"/>
    </xf>
    <xf numFmtId="0" fontId="15" fillId="0" borderId="0" xfId="2" applyFont="1" applyAlignment="1">
      <alignment horizontal="center" vertical="center"/>
    </xf>
    <xf numFmtId="0" fontId="15" fillId="0" borderId="0" xfId="0" applyFont="1" applyAlignment="1">
      <alignment vertical="center" shrinkToFit="1"/>
    </xf>
    <xf numFmtId="0" fontId="17" fillId="0" borderId="0" xfId="0" applyFont="1" applyBorder="1" applyAlignment="1">
      <alignment horizontal="center" vertical="center" shrinkToFit="1"/>
    </xf>
    <xf numFmtId="0" fontId="17" fillId="0" borderId="0" xfId="0" applyFont="1" applyAlignment="1">
      <alignment vertical="center" shrinkToFit="1"/>
    </xf>
    <xf numFmtId="0" fontId="17" fillId="0" borderId="0" xfId="0" applyFont="1" applyAlignment="1">
      <alignment horizontal="left" vertical="center" shrinkToFit="1"/>
    </xf>
    <xf numFmtId="0" fontId="17" fillId="0" borderId="0" xfId="0" applyFont="1" applyAlignment="1">
      <alignment vertical="top" shrinkToFit="1"/>
    </xf>
    <xf numFmtId="0" fontId="17" fillId="0" borderId="7" xfId="0" applyFont="1" applyBorder="1" applyAlignment="1">
      <alignment vertical="center" shrinkToFit="1"/>
    </xf>
    <xf numFmtId="0" fontId="15" fillId="0" borderId="22" xfId="0" applyFont="1" applyBorder="1" applyAlignment="1">
      <alignment vertical="center" shrinkToFit="1"/>
    </xf>
    <xf numFmtId="0" fontId="17" fillId="0" borderId="0" xfId="0" applyFont="1" applyBorder="1" applyAlignment="1">
      <alignment vertical="center" shrinkToFit="1"/>
    </xf>
    <xf numFmtId="0" fontId="17" fillId="0" borderId="0" xfId="0" applyFont="1" applyBorder="1" applyAlignment="1">
      <alignment vertical="center" wrapText="1"/>
    </xf>
    <xf numFmtId="0" fontId="15" fillId="0" borderId="8" xfId="0" applyFont="1" applyBorder="1" applyAlignment="1">
      <alignment vertical="center" shrinkToFit="1"/>
    </xf>
    <xf numFmtId="0" fontId="15" fillId="0" borderId="9" xfId="0" applyFont="1" applyBorder="1" applyAlignment="1">
      <alignment vertical="center" shrinkToFit="1"/>
    </xf>
    <xf numFmtId="0" fontId="17" fillId="0" borderId="10" xfId="0" applyFont="1" applyBorder="1" applyAlignment="1">
      <alignment vertical="center" shrinkToFit="1"/>
    </xf>
    <xf numFmtId="0" fontId="17" fillId="0" borderId="0" xfId="0" applyFont="1" applyAlignment="1">
      <alignment horizontal="right" vertical="center" shrinkToFit="1"/>
    </xf>
    <xf numFmtId="0" fontId="17" fillId="0" borderId="0" xfId="0" applyFont="1" applyAlignment="1">
      <alignment horizontal="center" vertical="center" shrinkToFit="1"/>
    </xf>
    <xf numFmtId="0" fontId="15" fillId="0" borderId="11" xfId="0" applyFont="1" applyBorder="1" applyAlignment="1">
      <alignment vertical="center" shrinkToFit="1"/>
    </xf>
    <xf numFmtId="0" fontId="17" fillId="0" borderId="1" xfId="0" applyFont="1" applyBorder="1" applyAlignment="1">
      <alignment horizontal="center" vertical="center" shrinkToFit="1"/>
    </xf>
    <xf numFmtId="0" fontId="17" fillId="0" borderId="14" xfId="0" applyFont="1" applyFill="1" applyBorder="1" applyAlignment="1">
      <alignment vertical="center" shrinkToFit="1"/>
    </xf>
    <xf numFmtId="0" fontId="17" fillId="0" borderId="0" xfId="0" applyFont="1" applyFill="1" applyAlignment="1">
      <alignment vertical="center" shrinkToFit="1"/>
    </xf>
    <xf numFmtId="0" fontId="17" fillId="0" borderId="0" xfId="0" applyFont="1" applyFill="1" applyAlignment="1">
      <alignment horizontal="right" vertical="center" shrinkToFit="1"/>
    </xf>
    <xf numFmtId="0" fontId="17" fillId="0" borderId="17" xfId="0" applyFont="1" applyFill="1" applyBorder="1" applyAlignment="1">
      <alignment vertical="center" shrinkToFit="1"/>
    </xf>
    <xf numFmtId="0" fontId="17" fillId="0" borderId="0" xfId="0" applyFont="1" applyFill="1" applyBorder="1" applyAlignment="1">
      <alignment vertical="center" shrinkToFit="1"/>
    </xf>
    <xf numFmtId="0" fontId="15" fillId="0" borderId="0" xfId="0" applyFont="1" applyFill="1" applyAlignment="1">
      <alignment vertical="center" shrinkToFit="1"/>
    </xf>
    <xf numFmtId="0" fontId="17" fillId="0" borderId="0" xfId="0" applyFont="1" applyFill="1" applyBorder="1" applyAlignment="1">
      <alignment horizontal="center" vertical="center" shrinkToFit="1"/>
    </xf>
    <xf numFmtId="0" fontId="17" fillId="0" borderId="7" xfId="0" applyFont="1" applyFill="1" applyBorder="1" applyAlignment="1">
      <alignment vertical="center" shrinkToFit="1"/>
    </xf>
    <xf numFmtId="0" fontId="17" fillId="0" borderId="0" xfId="0" applyFont="1" applyFill="1" applyAlignment="1">
      <alignment horizontal="center" vertical="center" shrinkToFit="1"/>
    </xf>
    <xf numFmtId="0" fontId="15" fillId="0" borderId="18" xfId="0" applyFont="1" applyBorder="1" applyAlignment="1">
      <alignment vertical="center" shrinkToFit="1"/>
    </xf>
    <xf numFmtId="0" fontId="17" fillId="0" borderId="15" xfId="0" applyFont="1" applyFill="1" applyBorder="1" applyAlignment="1">
      <alignment vertical="center" shrinkToFit="1"/>
    </xf>
    <xf numFmtId="0" fontId="17" fillId="0" borderId="15" xfId="0" applyFont="1" applyBorder="1" applyAlignment="1">
      <alignment vertical="center" shrinkToFit="1"/>
    </xf>
    <xf numFmtId="0" fontId="17" fillId="0" borderId="15" xfId="0" applyFont="1" applyFill="1" applyBorder="1" applyAlignment="1">
      <alignment horizontal="center" vertical="center" shrinkToFit="1"/>
    </xf>
    <xf numFmtId="0" fontId="17" fillId="0" borderId="19" xfId="0" applyFont="1" applyFill="1" applyBorder="1" applyAlignment="1">
      <alignment vertical="center" shrinkToFit="1"/>
    </xf>
    <xf numFmtId="0" fontId="15" fillId="0" borderId="9" xfId="0" applyFont="1" applyBorder="1">
      <alignment vertical="center"/>
    </xf>
    <xf numFmtId="0" fontId="17" fillId="0" borderId="9" xfId="0" applyFont="1" applyBorder="1" applyAlignment="1">
      <alignment horizontal="center" vertical="center"/>
    </xf>
    <xf numFmtId="0" fontId="17" fillId="0" borderId="9" xfId="0" applyFont="1" applyBorder="1" applyAlignment="1">
      <alignment horizontal="center" vertical="center" shrinkToFit="1"/>
    </xf>
    <xf numFmtId="0" fontId="17" fillId="0" borderId="9" xfId="0" applyFont="1" applyBorder="1">
      <alignment vertical="center"/>
    </xf>
    <xf numFmtId="0" fontId="17" fillId="0" borderId="0" xfId="0" applyFont="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vertical="top" wrapText="1"/>
    </xf>
    <xf numFmtId="0" fontId="17" fillId="0" borderId="0" xfId="0" applyFont="1" applyAlignment="1">
      <alignment vertical="top" wrapText="1"/>
    </xf>
    <xf numFmtId="0" fontId="15" fillId="0" borderId="0" xfId="0" applyFont="1">
      <alignment vertical="center"/>
    </xf>
    <xf numFmtId="0" fontId="17" fillId="0" borderId="0" xfId="0" applyFont="1" applyAlignment="1">
      <alignment horizontal="center" vertical="center"/>
    </xf>
    <xf numFmtId="0" fontId="15" fillId="0" borderId="0" xfId="2" applyFont="1" applyAlignment="1">
      <alignment vertical="center" shrinkToFit="1"/>
    </xf>
    <xf numFmtId="0" fontId="15" fillId="0" borderId="0" xfId="2" applyFont="1" applyBorder="1" applyAlignment="1">
      <alignment vertical="center" shrinkToFit="1"/>
    </xf>
    <xf numFmtId="0" fontId="15" fillId="0" borderId="0" xfId="2" applyFont="1" applyBorder="1" applyAlignment="1">
      <alignment horizontal="center" vertical="center" shrinkToFit="1"/>
    </xf>
    <xf numFmtId="0" fontId="15" fillId="0" borderId="0" xfId="2" applyFont="1" applyAlignment="1">
      <alignment horizontal="center" vertical="center" shrinkToFit="1"/>
    </xf>
    <xf numFmtId="0" fontId="18" fillId="0" borderId="0" xfId="1" applyFont="1" applyBorder="1" applyAlignment="1">
      <alignment horizontal="center" vertical="center" shrinkToFit="1"/>
    </xf>
    <xf numFmtId="0" fontId="15" fillId="0" borderId="1" xfId="2" applyFont="1" applyBorder="1" applyAlignment="1">
      <alignment horizontal="center" vertical="center" shrinkToFit="1"/>
    </xf>
    <xf numFmtId="0" fontId="15" fillId="0" borderId="28" xfId="2" applyFont="1" applyFill="1" applyBorder="1" applyAlignment="1">
      <alignment horizontal="center" vertical="center" shrinkToFit="1"/>
    </xf>
    <xf numFmtId="0" fontId="15" fillId="0" borderId="3" xfId="2" applyFont="1" applyBorder="1" applyAlignment="1">
      <alignment vertical="center" shrinkToFit="1"/>
    </xf>
    <xf numFmtId="0" fontId="15" fillId="0" borderId="28" xfId="2" applyFont="1" applyBorder="1" applyAlignment="1">
      <alignment horizontal="center" vertical="center" shrinkToFit="1"/>
    </xf>
    <xf numFmtId="0" fontId="15" fillId="0" borderId="33" xfId="2" applyFont="1" applyBorder="1" applyAlignment="1">
      <alignment horizontal="center" vertical="center" shrinkToFit="1"/>
    </xf>
    <xf numFmtId="0" fontId="15" fillId="0" borderId="26" xfId="2" applyFont="1" applyBorder="1" applyAlignment="1">
      <alignment vertical="center" shrinkToFit="1"/>
    </xf>
    <xf numFmtId="0" fontId="15" fillId="0" borderId="35" xfId="2" applyFont="1" applyBorder="1" applyAlignment="1">
      <alignment horizontal="center" vertical="center" shrinkToFit="1"/>
    </xf>
    <xf numFmtId="0" fontId="15" fillId="0" borderId="32" xfId="2" applyFont="1" applyBorder="1" applyAlignment="1">
      <alignment horizontal="center" vertical="center" shrinkToFit="1"/>
    </xf>
    <xf numFmtId="0" fontId="15" fillId="0" borderId="12" xfId="2" applyFont="1" applyBorder="1" applyAlignment="1">
      <alignment horizontal="center" vertical="center" shrinkToFit="1"/>
    </xf>
    <xf numFmtId="0" fontId="15" fillId="0" borderId="0" xfId="2" applyFont="1" applyBorder="1" applyAlignment="1">
      <alignment horizontal="center" vertical="center" wrapText="1"/>
    </xf>
    <xf numFmtId="0" fontId="15" fillId="0" borderId="0" xfId="2" applyFont="1" applyBorder="1" applyAlignment="1">
      <alignment horizontal="left" vertical="center" shrinkToFit="1"/>
    </xf>
    <xf numFmtId="0" fontId="19" fillId="0" borderId="0" xfId="2" applyFont="1" applyBorder="1" applyAlignment="1">
      <alignment vertical="center" shrinkToFit="1"/>
    </xf>
    <xf numFmtId="0" fontId="20" fillId="0" borderId="21" xfId="2" applyFont="1" applyBorder="1" applyAlignment="1">
      <alignment horizontal="center" vertical="center"/>
    </xf>
    <xf numFmtId="0" fontId="20" fillId="0" borderId="0" xfId="2" applyFont="1" applyBorder="1" applyAlignment="1">
      <alignment horizontal="center" vertical="center"/>
    </xf>
    <xf numFmtId="0" fontId="20" fillId="0" borderId="0" xfId="2" applyFont="1" applyBorder="1" applyAlignment="1">
      <alignment vertical="center" shrinkToFit="1"/>
    </xf>
    <xf numFmtId="0" fontId="17" fillId="0" borderId="34" xfId="0" applyFont="1" applyBorder="1" applyAlignment="1">
      <alignment vertical="center" shrinkToFit="1"/>
    </xf>
    <xf numFmtId="176" fontId="20" fillId="0" borderId="34" xfId="2" applyNumberFormat="1" applyFont="1" applyBorder="1" applyAlignment="1">
      <alignment vertical="center" shrinkToFit="1"/>
    </xf>
    <xf numFmtId="0" fontId="15" fillId="0" borderId="34" xfId="2" applyFont="1" applyBorder="1" applyAlignment="1">
      <alignment vertical="center" shrinkToFit="1"/>
    </xf>
    <xf numFmtId="0" fontId="21" fillId="0" borderId="0" xfId="2" applyFont="1" applyAlignment="1">
      <alignment horizontal="left" vertical="center" shrinkToFit="1"/>
    </xf>
    <xf numFmtId="0" fontId="22" fillId="0" borderId="0" xfId="2" applyFont="1" applyBorder="1" applyAlignment="1">
      <alignment horizontal="left" vertical="center" wrapText="1"/>
    </xf>
    <xf numFmtId="0" fontId="15" fillId="0" borderId="0" xfId="2" applyFont="1" applyFill="1" applyBorder="1" applyAlignment="1">
      <alignment horizontal="center" vertical="center" shrinkToFit="1"/>
    </xf>
    <xf numFmtId="0" fontId="22" fillId="0" borderId="0" xfId="0" applyFont="1" applyAlignment="1">
      <alignment horizontal="left" vertical="center"/>
    </xf>
    <xf numFmtId="0" fontId="22" fillId="0" borderId="0" xfId="2" applyFont="1" applyAlignment="1">
      <alignment horizontal="left" vertical="center"/>
    </xf>
    <xf numFmtId="0" fontId="17" fillId="0" borderId="0" xfId="2" applyFont="1" applyBorder="1" applyAlignment="1">
      <alignment horizontal="center" vertical="center" wrapText="1" shrinkToFit="1"/>
    </xf>
    <xf numFmtId="0" fontId="15" fillId="0" borderId="6" xfId="2" applyFont="1" applyBorder="1" applyAlignment="1">
      <alignment horizontal="center" vertical="center" shrinkToFit="1"/>
    </xf>
    <xf numFmtId="0" fontId="23" fillId="0" borderId="6" xfId="2" applyFont="1" applyBorder="1" applyAlignment="1">
      <alignment vertical="center"/>
    </xf>
    <xf numFmtId="0" fontId="24" fillId="0" borderId="6" xfId="2" applyFont="1" applyBorder="1" applyAlignment="1">
      <alignment vertical="center" shrinkToFit="1"/>
    </xf>
    <xf numFmtId="0" fontId="24" fillId="0" borderId="0" xfId="2" applyFont="1" applyBorder="1" applyAlignment="1">
      <alignment vertical="center" shrinkToFit="1"/>
    </xf>
    <xf numFmtId="0" fontId="15" fillId="0" borderId="0" xfId="2" applyNumberFormat="1" applyFont="1" applyFill="1" applyBorder="1" applyAlignment="1">
      <alignment vertical="center" shrinkToFit="1"/>
    </xf>
    <xf numFmtId="0" fontId="15" fillId="0" borderId="7" xfId="2" applyNumberFormat="1" applyFont="1" applyFill="1" applyBorder="1" applyAlignment="1">
      <alignment vertical="center" shrinkToFit="1"/>
    </xf>
    <xf numFmtId="0" fontId="17" fillId="0" borderId="13" xfId="2" applyNumberFormat="1" applyFont="1" applyBorder="1" applyAlignment="1">
      <alignment vertical="center"/>
    </xf>
    <xf numFmtId="0" fontId="17" fillId="0" borderId="3" xfId="2" applyNumberFormat="1" applyFont="1" applyBorder="1" applyAlignment="1">
      <alignment vertical="center"/>
    </xf>
    <xf numFmtId="0" fontId="17" fillId="0" borderId="0" xfId="2" applyFont="1" applyBorder="1" applyAlignment="1">
      <alignment horizontal="center" vertical="center"/>
    </xf>
    <xf numFmtId="0" fontId="23" fillId="0" borderId="0" xfId="2" applyFont="1" applyBorder="1" applyAlignment="1">
      <alignment vertical="center"/>
    </xf>
    <xf numFmtId="0" fontId="15" fillId="0" borderId="20" xfId="2" applyFont="1" applyBorder="1" applyAlignment="1">
      <alignment vertical="center" shrinkToFit="1"/>
    </xf>
    <xf numFmtId="179" fontId="17" fillId="0" borderId="5" xfId="2" applyNumberFormat="1" applyFont="1" applyBorder="1" applyAlignment="1">
      <alignment horizontal="center" vertical="center" shrinkToFit="1"/>
    </xf>
    <xf numFmtId="0" fontId="21" fillId="0" borderId="0" xfId="2" applyFont="1" applyAlignment="1">
      <alignment vertical="center" shrinkToFit="1"/>
    </xf>
    <xf numFmtId="0" fontId="17" fillId="3" borderId="3" xfId="0" applyFont="1" applyFill="1" applyBorder="1" applyAlignment="1">
      <alignment horizontal="center" vertical="center" shrinkToFit="1"/>
    </xf>
    <xf numFmtId="0" fontId="24" fillId="3" borderId="1" xfId="2" applyFont="1" applyFill="1" applyBorder="1" applyAlignment="1">
      <alignment horizontal="center" vertical="center" shrinkToFit="1"/>
    </xf>
    <xf numFmtId="0" fontId="24" fillId="3" borderId="12" xfId="2" applyFont="1" applyFill="1" applyBorder="1" applyAlignment="1">
      <alignment horizontal="center" vertical="center" shrinkToFit="1"/>
    </xf>
    <xf numFmtId="0" fontId="24" fillId="3" borderId="23" xfId="2" applyFont="1" applyFill="1" applyBorder="1" applyAlignment="1">
      <alignment horizontal="center" vertical="center" shrinkToFit="1"/>
    </xf>
    <xf numFmtId="0" fontId="15" fillId="3" borderId="23" xfId="2" applyFont="1" applyFill="1" applyBorder="1" applyAlignment="1">
      <alignment horizontal="center" vertical="center" shrinkToFit="1"/>
    </xf>
    <xf numFmtId="0" fontId="15" fillId="3" borderId="29" xfId="2" applyFont="1" applyFill="1" applyBorder="1" applyAlignment="1">
      <alignment horizontal="center" vertical="center" shrinkToFit="1"/>
    </xf>
    <xf numFmtId="0" fontId="15" fillId="3" borderId="1" xfId="2" applyFont="1" applyFill="1" applyBorder="1" applyAlignment="1">
      <alignment horizontal="center" vertical="center" shrinkToFit="1"/>
    </xf>
    <xf numFmtId="0" fontId="15" fillId="3" borderId="28" xfId="2" applyFont="1" applyFill="1" applyBorder="1" applyAlignment="1">
      <alignment horizontal="center" vertical="center" shrinkToFit="1"/>
    </xf>
    <xf numFmtId="0" fontId="15" fillId="3" borderId="12" xfId="2" applyFont="1" applyFill="1" applyBorder="1" applyAlignment="1">
      <alignment horizontal="center" vertical="center" shrinkToFit="1"/>
    </xf>
    <xf numFmtId="0" fontId="15" fillId="3" borderId="32" xfId="2" applyFont="1" applyFill="1" applyBorder="1" applyAlignment="1">
      <alignment horizontal="center" vertical="center" shrinkToFit="1"/>
    </xf>
    <xf numFmtId="0" fontId="15" fillId="3" borderId="5" xfId="2" applyFont="1" applyFill="1" applyBorder="1" applyAlignment="1">
      <alignment vertical="center" shrinkToFit="1"/>
    </xf>
    <xf numFmtId="0" fontId="15" fillId="3" borderId="44" xfId="2" applyFont="1" applyFill="1" applyBorder="1" applyAlignment="1">
      <alignment vertical="center" shrinkToFit="1"/>
    </xf>
    <xf numFmtId="0" fontId="15" fillId="3" borderId="4" xfId="2" applyFont="1" applyFill="1" applyBorder="1" applyAlignment="1">
      <alignment horizontal="center" vertical="center" shrinkToFit="1"/>
    </xf>
    <xf numFmtId="0" fontId="15" fillId="3" borderId="3" xfId="2" applyFont="1" applyFill="1" applyBorder="1" applyAlignment="1">
      <alignment vertical="center" shrinkToFit="1"/>
    </xf>
    <xf numFmtId="0" fontId="23" fillId="3" borderId="28" xfId="2" applyFont="1" applyFill="1" applyBorder="1" applyAlignment="1">
      <alignment vertical="center" shrinkToFit="1"/>
    </xf>
    <xf numFmtId="0" fontId="23" fillId="3" borderId="1" xfId="2" applyFont="1" applyFill="1" applyBorder="1" applyAlignment="1">
      <alignment horizontal="center" vertical="center" shrinkToFit="1"/>
    </xf>
    <xf numFmtId="0" fontId="15" fillId="3" borderId="3" xfId="2" applyNumberFormat="1" applyFont="1" applyFill="1" applyBorder="1" applyAlignment="1">
      <alignment vertical="center" shrinkToFit="1"/>
    </xf>
    <xf numFmtId="0" fontId="15" fillId="3" borderId="28" xfId="2" applyFont="1" applyFill="1" applyBorder="1" applyAlignment="1">
      <alignment vertical="center" shrinkToFit="1"/>
    </xf>
    <xf numFmtId="0" fontId="24" fillId="3" borderId="27" xfId="2" applyFont="1" applyFill="1" applyBorder="1" applyAlignment="1">
      <alignment horizontal="center" vertical="center" shrinkToFit="1"/>
    </xf>
    <xf numFmtId="0" fontId="4" fillId="0" borderId="3" xfId="2" applyFont="1" applyBorder="1" applyAlignment="1">
      <alignment vertical="center" shrinkToFit="1"/>
    </xf>
    <xf numFmtId="0" fontId="4" fillId="0" borderId="7" xfId="0" applyFont="1" applyBorder="1" applyAlignment="1">
      <alignment vertical="center" shrinkToFit="1"/>
    </xf>
    <xf numFmtId="0" fontId="4" fillId="0" borderId="15" xfId="0" applyFont="1" applyBorder="1" applyAlignment="1">
      <alignment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Fill="1" applyAlignment="1">
      <alignment horizontal="center" vertical="center" shrinkToFit="1"/>
    </xf>
    <xf numFmtId="0" fontId="4" fillId="0" borderId="0" xfId="2" applyFont="1" applyBorder="1" applyAlignment="1">
      <alignment horizontal="center" vertical="center"/>
    </xf>
    <xf numFmtId="0" fontId="3" fillId="0" borderId="3" xfId="0" applyFont="1" applyFill="1" applyBorder="1" applyAlignment="1">
      <alignment horizontal="center" vertical="center" shrinkToFit="1"/>
    </xf>
    <xf numFmtId="0" fontId="4" fillId="0" borderId="0" xfId="2" applyFont="1" applyBorder="1" applyAlignment="1">
      <alignment horizontal="center" vertical="center" shrinkToFit="1"/>
    </xf>
    <xf numFmtId="0" fontId="4" fillId="0" borderId="4" xfId="2" applyFont="1" applyBorder="1" applyAlignment="1">
      <alignment vertical="center" shrinkToFit="1"/>
    </xf>
    <xf numFmtId="0" fontId="4" fillId="0" borderId="1" xfId="2" applyFont="1" applyBorder="1" applyAlignment="1">
      <alignment vertical="center" shrinkToFit="1"/>
    </xf>
    <xf numFmtId="0" fontId="4" fillId="0" borderId="1" xfId="2" applyFont="1" applyBorder="1" applyAlignment="1">
      <alignment horizontal="center" vertical="center" shrinkToFit="1"/>
    </xf>
    <xf numFmtId="0" fontId="4" fillId="0" borderId="23" xfId="2" applyFont="1" applyBorder="1" applyAlignment="1">
      <alignment horizontal="center" vertical="center" shrinkToFit="1"/>
    </xf>
    <xf numFmtId="0" fontId="11" fillId="0" borderId="6" xfId="2" applyFont="1" applyBorder="1" applyAlignment="1">
      <alignment vertical="center"/>
    </xf>
    <xf numFmtId="0" fontId="8" fillId="0" borderId="0" xfId="2" applyFont="1" applyAlignment="1">
      <alignment horizontal="left" vertical="center" shrinkToFit="1"/>
    </xf>
    <xf numFmtId="0" fontId="13" fillId="0" borderId="0" xfId="2" applyFont="1" applyAlignment="1">
      <alignment horizontal="left" vertical="center"/>
    </xf>
    <xf numFmtId="0" fontId="13" fillId="0" borderId="0" xfId="2" applyFont="1" applyBorder="1" applyAlignment="1">
      <alignment horizontal="left" vertical="center" wrapText="1"/>
    </xf>
    <xf numFmtId="0" fontId="13" fillId="0" borderId="0" xfId="0" applyFont="1" applyAlignment="1">
      <alignment horizontal="left" vertical="center"/>
    </xf>
    <xf numFmtId="0" fontId="3" fillId="0" borderId="0" xfId="2" applyFont="1" applyBorder="1" applyAlignment="1">
      <alignment horizontal="center" vertical="center"/>
    </xf>
    <xf numFmtId="0" fontId="1" fillId="0" borderId="0" xfId="3" applyFont="1" applyBorder="1" applyAlignment="1">
      <alignment horizontal="center" vertical="center" shrinkToFit="1"/>
    </xf>
    <xf numFmtId="0" fontId="17" fillId="3" borderId="0" xfId="0" applyFont="1" applyFill="1" applyBorder="1" applyAlignment="1">
      <alignment horizontal="center" vertical="center" shrinkToFit="1"/>
    </xf>
    <xf numFmtId="0" fontId="15" fillId="0" borderId="52" xfId="2" applyFont="1" applyBorder="1" applyAlignment="1">
      <alignment horizontal="center" vertical="center" shrinkToFit="1"/>
    </xf>
    <xf numFmtId="0" fontId="15" fillId="0" borderId="23" xfId="2" applyFont="1" applyBorder="1" applyAlignment="1">
      <alignment horizontal="center" vertical="center" shrinkToFit="1"/>
    </xf>
    <xf numFmtId="176" fontId="20" fillId="0" borderId="23" xfId="2" applyNumberFormat="1" applyFont="1" applyBorder="1" applyAlignment="1">
      <alignment horizontal="center" vertical="center" shrinkToFit="1"/>
    </xf>
    <xf numFmtId="176" fontId="20" fillId="0" borderId="53" xfId="2" applyNumberFormat="1" applyFont="1" applyBorder="1" applyAlignment="1">
      <alignment horizontal="center" vertical="center" shrinkToFit="1"/>
    </xf>
    <xf numFmtId="176" fontId="20" fillId="0" borderId="55" xfId="2" applyNumberFormat="1" applyFont="1" applyBorder="1" applyAlignment="1">
      <alignment horizontal="center" vertical="center" shrinkToFit="1"/>
    </xf>
    <xf numFmtId="176" fontId="20" fillId="0" borderId="27" xfId="2" applyNumberFormat="1" applyFont="1" applyBorder="1" applyAlignment="1">
      <alignment horizontal="center" vertical="center" shrinkToFit="1"/>
    </xf>
    <xf numFmtId="176" fontId="15" fillId="0" borderId="27" xfId="2" applyNumberFormat="1" applyFont="1" applyBorder="1" applyAlignment="1">
      <alignment horizontal="center" vertical="center" shrinkToFit="1"/>
    </xf>
    <xf numFmtId="0" fontId="15" fillId="0" borderId="27" xfId="2" applyFont="1" applyBorder="1" applyAlignment="1">
      <alignment horizontal="center" vertical="center" shrinkToFit="1"/>
    </xf>
    <xf numFmtId="0" fontId="15" fillId="0" borderId="56" xfId="2" applyFont="1" applyBorder="1" applyAlignment="1">
      <alignment horizontal="center" vertical="center" shrinkToFit="1"/>
    </xf>
    <xf numFmtId="0" fontId="17" fillId="0" borderId="1" xfId="2" applyFont="1" applyBorder="1" applyAlignment="1">
      <alignment horizontal="center" vertical="center" shrinkToFit="1"/>
    </xf>
    <xf numFmtId="0" fontId="17" fillId="0" borderId="13" xfId="2" applyFont="1" applyBorder="1" applyAlignment="1">
      <alignment horizontal="center" vertical="center" shrinkToFit="1"/>
    </xf>
    <xf numFmtId="0" fontId="17" fillId="0" borderId="55" xfId="2" applyNumberFormat="1" applyFont="1" applyBorder="1" applyAlignment="1">
      <alignment horizontal="center" vertical="center"/>
    </xf>
    <xf numFmtId="0" fontId="17" fillId="0" borderId="27" xfId="2" applyNumberFormat="1" applyFont="1" applyBorder="1" applyAlignment="1">
      <alignment horizontal="center" vertical="center"/>
    </xf>
    <xf numFmtId="0" fontId="17" fillId="0" borderId="33"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20" xfId="2" applyFont="1" applyBorder="1" applyAlignment="1">
      <alignment horizontal="center" vertical="center" wrapText="1"/>
    </xf>
    <xf numFmtId="0" fontId="17" fillId="0" borderId="44"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5" xfId="2" applyFont="1" applyBorder="1" applyAlignment="1">
      <alignment horizontal="center" vertical="center" wrapText="1"/>
    </xf>
    <xf numFmtId="0" fontId="15" fillId="0" borderId="28" xfId="2" applyFont="1" applyBorder="1" applyAlignment="1">
      <alignment horizontal="left" vertical="center" shrinkToFit="1"/>
    </xf>
    <xf numFmtId="0" fontId="15" fillId="0" borderId="17" xfId="2" applyFont="1" applyBorder="1" applyAlignment="1">
      <alignment horizontal="left" vertical="center" shrinkToFit="1"/>
    </xf>
    <xf numFmtId="0" fontId="15" fillId="0" borderId="3" xfId="2" applyFont="1" applyBorder="1" applyAlignment="1">
      <alignment horizontal="left" vertical="center" shrinkToFit="1"/>
    </xf>
    <xf numFmtId="177" fontId="15" fillId="0" borderId="36" xfId="2" applyNumberFormat="1" applyFont="1" applyBorder="1" applyAlignment="1">
      <alignment horizontal="center" vertical="center" shrinkToFit="1"/>
    </xf>
    <xf numFmtId="177" fontId="15" fillId="0" borderId="37" xfId="2" applyNumberFormat="1"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177" fontId="15" fillId="0" borderId="38" xfId="2" applyNumberFormat="1" applyFont="1" applyBorder="1" applyAlignment="1">
      <alignment horizontal="center" vertical="center" shrinkToFit="1"/>
    </xf>
    <xf numFmtId="0" fontId="15" fillId="3" borderId="1" xfId="2" applyFont="1" applyFill="1" applyBorder="1" applyAlignment="1">
      <alignment horizontal="center" vertical="center" shrinkToFit="1"/>
    </xf>
    <xf numFmtId="0" fontId="15" fillId="0" borderId="0" xfId="2" applyFont="1" applyBorder="1" applyAlignment="1">
      <alignment horizontal="center" vertical="center" shrinkToFit="1"/>
    </xf>
    <xf numFmtId="0" fontId="17" fillId="0" borderId="0" xfId="2" applyFont="1" applyBorder="1" applyAlignment="1">
      <alignment horizontal="center" vertical="center"/>
    </xf>
    <xf numFmtId="0" fontId="21" fillId="0" borderId="0" xfId="2" applyFont="1" applyAlignment="1">
      <alignment horizontal="left" vertical="center" shrinkToFit="1"/>
    </xf>
    <xf numFmtId="0" fontId="22" fillId="0" borderId="0" xfId="2" applyFont="1" applyBorder="1" applyAlignment="1">
      <alignment vertical="center" wrapText="1"/>
    </xf>
    <xf numFmtId="0" fontId="22" fillId="0" borderId="0" xfId="0" applyFont="1" applyAlignment="1">
      <alignment vertical="center"/>
    </xf>
    <xf numFmtId="0" fontId="17" fillId="3" borderId="1" xfId="2" applyFont="1" applyFill="1" applyBorder="1" applyAlignment="1">
      <alignment horizontal="center" vertical="center"/>
    </xf>
    <xf numFmtId="0" fontId="17" fillId="3" borderId="1" xfId="2" applyFont="1" applyFill="1" applyBorder="1" applyAlignment="1">
      <alignment horizontal="center" vertical="center" shrinkToFit="1"/>
    </xf>
    <xf numFmtId="0" fontId="15" fillId="0" borderId="48" xfId="2" applyFont="1" applyBorder="1" applyAlignment="1">
      <alignment horizontal="center" shrinkToFit="1"/>
    </xf>
    <xf numFmtId="0" fontId="23" fillId="0" borderId="13" xfId="2" applyFont="1" applyBorder="1" applyAlignment="1">
      <alignment vertical="center"/>
    </xf>
    <xf numFmtId="0" fontId="23" fillId="0" borderId="17" xfId="2" applyFont="1" applyBorder="1" applyAlignment="1">
      <alignment vertical="center"/>
    </xf>
    <xf numFmtId="177" fontId="15" fillId="3" borderId="13" xfId="2" applyNumberFormat="1" applyFont="1" applyFill="1" applyBorder="1" applyAlignment="1">
      <alignment horizontal="center" vertical="center" shrinkToFit="1"/>
    </xf>
    <xf numFmtId="177" fontId="15" fillId="3" borderId="17" xfId="2" applyNumberFormat="1" applyFont="1" applyFill="1" applyBorder="1" applyAlignment="1">
      <alignment horizontal="center" vertical="center" shrinkToFit="1"/>
    </xf>
    <xf numFmtId="177" fontId="15" fillId="3" borderId="47" xfId="2" applyNumberFormat="1" applyFont="1" applyFill="1" applyBorder="1" applyAlignment="1">
      <alignment horizontal="center" vertical="center" shrinkToFit="1"/>
    </xf>
    <xf numFmtId="177" fontId="15" fillId="3" borderId="28" xfId="2" applyNumberFormat="1" applyFont="1" applyFill="1" applyBorder="1" applyAlignment="1">
      <alignment horizontal="center" vertical="center" shrinkToFit="1"/>
    </xf>
    <xf numFmtId="0" fontId="17" fillId="3" borderId="13" xfId="2" applyFont="1" applyFill="1" applyBorder="1" applyAlignment="1">
      <alignment horizontal="center" vertical="center" shrinkToFit="1"/>
    </xf>
    <xf numFmtId="0" fontId="17" fillId="3" borderId="17" xfId="2" applyFont="1" applyFill="1" applyBorder="1" applyAlignment="1">
      <alignment horizontal="center" vertical="center" shrinkToFit="1"/>
    </xf>
    <xf numFmtId="0" fontId="17" fillId="3" borderId="3" xfId="2" applyFont="1" applyFill="1" applyBorder="1" applyAlignment="1">
      <alignment horizontal="center" vertical="center" shrinkToFit="1"/>
    </xf>
    <xf numFmtId="0" fontId="21" fillId="0" borderId="30" xfId="2" applyFont="1" applyBorder="1" applyAlignment="1">
      <alignment horizontal="left" vertical="center" wrapText="1"/>
    </xf>
    <xf numFmtId="0" fontId="23" fillId="0" borderId="39" xfId="2" applyFont="1" applyBorder="1" applyAlignment="1">
      <alignment vertical="center" shrinkToFit="1"/>
    </xf>
    <xf numFmtId="0" fontId="23" fillId="0" borderId="31" xfId="2" applyFont="1" applyBorder="1" applyAlignment="1">
      <alignment vertical="center" shrinkToFit="1"/>
    </xf>
    <xf numFmtId="0" fontId="23" fillId="0" borderId="13" xfId="2" applyFont="1" applyBorder="1" applyAlignment="1">
      <alignment vertical="center" shrinkToFit="1"/>
    </xf>
    <xf numFmtId="0" fontId="23" fillId="0" borderId="17" xfId="2" applyFont="1" applyBorder="1" applyAlignment="1">
      <alignment vertical="center" shrinkToFit="1"/>
    </xf>
    <xf numFmtId="0" fontId="17" fillId="0" borderId="40" xfId="2" applyFont="1" applyBorder="1" applyAlignment="1">
      <alignment horizontal="center" vertical="center" shrinkToFit="1"/>
    </xf>
    <xf numFmtId="0" fontId="17" fillId="0" borderId="6" xfId="2" applyFont="1" applyBorder="1" applyAlignment="1">
      <alignment horizontal="center" vertical="center" shrinkToFit="1"/>
    </xf>
    <xf numFmtId="0" fontId="17" fillId="0" borderId="41" xfId="2" applyFont="1" applyBorder="1" applyAlignment="1">
      <alignment horizontal="center" vertical="center" shrinkToFit="1"/>
    </xf>
    <xf numFmtId="0" fontId="17" fillId="0" borderId="42" xfId="2" applyFont="1" applyBorder="1" applyAlignment="1">
      <alignment horizontal="center" vertical="center" shrinkToFit="1"/>
    </xf>
    <xf numFmtId="0" fontId="17" fillId="0" borderId="30" xfId="2" applyFont="1" applyBorder="1" applyAlignment="1">
      <alignment horizontal="center" vertical="center" shrinkToFit="1"/>
    </xf>
    <xf numFmtId="0" fontId="17" fillId="0" borderId="43" xfId="2" applyFont="1" applyBorder="1" applyAlignment="1">
      <alignment horizontal="center" vertical="center" shrinkToFit="1"/>
    </xf>
    <xf numFmtId="0" fontId="15" fillId="3" borderId="4" xfId="2" applyFont="1" applyFill="1" applyBorder="1" applyAlignment="1">
      <alignment vertical="center" shrinkToFit="1"/>
    </xf>
    <xf numFmtId="0" fontId="15" fillId="3" borderId="42" xfId="2" applyFont="1" applyFill="1" applyBorder="1" applyAlignment="1">
      <alignment vertical="center" shrinkToFit="1"/>
    </xf>
    <xf numFmtId="0" fontId="23" fillId="0" borderId="40" xfId="2" applyFont="1" applyBorder="1" applyAlignment="1">
      <alignment vertical="center" shrinkToFit="1"/>
    </xf>
    <xf numFmtId="0" fontId="23" fillId="0" borderId="6" xfId="2" applyFont="1" applyBorder="1" applyAlignment="1">
      <alignment vertical="center" shrinkToFit="1"/>
    </xf>
    <xf numFmtId="0" fontId="17" fillId="0" borderId="33" xfId="2" applyFont="1" applyBorder="1" applyAlignment="1">
      <alignment horizontal="center" vertical="center" shrinkToFit="1"/>
    </xf>
    <xf numFmtId="0" fontId="17" fillId="0" borderId="44" xfId="2" applyFont="1" applyBorder="1" applyAlignment="1">
      <alignment horizontal="center" vertical="center" shrinkToFit="1"/>
    </xf>
    <xf numFmtId="0" fontId="18" fillId="3" borderId="17" xfId="0" applyFont="1" applyFill="1" applyBorder="1" applyAlignment="1">
      <alignment vertical="center" shrinkToFit="1"/>
    </xf>
    <xf numFmtId="0" fontId="18" fillId="3" borderId="47" xfId="0" applyFont="1" applyFill="1" applyBorder="1" applyAlignment="1">
      <alignment vertical="center" shrinkToFit="1"/>
    </xf>
    <xf numFmtId="0" fontId="18" fillId="0" borderId="33" xfId="1" applyFont="1" applyBorder="1" applyAlignment="1">
      <alignment horizontal="center" vertical="center" shrinkToFit="1"/>
    </xf>
    <xf numFmtId="0" fontId="18" fillId="0" borderId="44" xfId="1" applyFont="1" applyBorder="1" applyAlignment="1">
      <alignment horizontal="center" vertical="center" shrinkToFit="1"/>
    </xf>
    <xf numFmtId="0" fontId="18" fillId="0" borderId="1" xfId="1" applyFont="1" applyBorder="1" applyAlignment="1">
      <alignment horizontal="center" vertical="center" wrapText="1" shrinkToFit="1"/>
    </xf>
    <xf numFmtId="0" fontId="18" fillId="0" borderId="40"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41" xfId="1" applyFont="1" applyBorder="1" applyAlignment="1">
      <alignment horizontal="center" vertical="center" shrinkToFit="1"/>
    </xf>
    <xf numFmtId="0" fontId="18" fillId="0" borderId="42" xfId="1" applyFont="1" applyBorder="1" applyAlignment="1">
      <alignment horizontal="center" vertical="center" shrinkToFit="1"/>
    </xf>
    <xf numFmtId="0" fontId="18" fillId="0" borderId="30" xfId="1" applyFont="1" applyBorder="1" applyAlignment="1">
      <alignment horizontal="center" vertical="center" shrinkToFit="1"/>
    </xf>
    <xf numFmtId="0" fontId="18" fillId="0" borderId="43" xfId="1" applyFont="1" applyBorder="1" applyAlignment="1">
      <alignment horizontal="center" vertical="center" shrinkToFit="1"/>
    </xf>
    <xf numFmtId="0" fontId="21" fillId="0" borderId="0" xfId="2" applyFont="1" applyBorder="1" applyAlignment="1">
      <alignment horizontal="left" vertical="center" wrapText="1"/>
    </xf>
    <xf numFmtId="177" fontId="15" fillId="0" borderId="6" xfId="2" applyNumberFormat="1" applyFont="1" applyBorder="1" applyAlignment="1">
      <alignment horizontal="center" vertical="center" shrinkToFit="1"/>
    </xf>
    <xf numFmtId="0" fontId="18" fillId="0" borderId="6" xfId="0" applyFont="1" applyBorder="1" applyAlignment="1">
      <alignment vertical="center" shrinkToFit="1"/>
    </xf>
    <xf numFmtId="0" fontId="15" fillId="0" borderId="6" xfId="2" applyFont="1" applyBorder="1" applyAlignment="1">
      <alignment vertical="center" shrinkToFit="1"/>
    </xf>
    <xf numFmtId="0" fontId="18" fillId="0" borderId="6" xfId="0" applyFont="1" applyBorder="1" applyAlignment="1">
      <alignment horizontal="center" vertical="center" shrinkToFit="1"/>
    </xf>
    <xf numFmtId="0" fontId="17" fillId="3" borderId="54" xfId="2" applyNumberFormat="1" applyFont="1" applyFill="1" applyBorder="1" applyAlignment="1">
      <alignment horizontal="center" vertical="center"/>
    </xf>
    <xf numFmtId="0" fontId="17" fillId="3" borderId="1" xfId="2" applyNumberFormat="1" applyFont="1" applyFill="1" applyBorder="1" applyAlignment="1">
      <alignment horizontal="center" vertical="center"/>
    </xf>
    <xf numFmtId="0" fontId="23" fillId="3" borderId="13" xfId="2" applyFont="1" applyFill="1" applyBorder="1" applyAlignment="1">
      <alignment vertical="center"/>
    </xf>
    <xf numFmtId="0" fontId="23" fillId="3" borderId="17" xfId="2" applyFont="1" applyFill="1" applyBorder="1" applyAlignment="1">
      <alignment vertical="center"/>
    </xf>
    <xf numFmtId="0" fontId="17" fillId="0" borderId="0" xfId="0" applyFont="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7" fillId="0" borderId="45" xfId="0" applyFont="1" applyFill="1" applyBorder="1" applyAlignment="1">
      <alignment horizontal="center" vertical="center" shrinkToFit="1"/>
    </xf>
    <xf numFmtId="0" fontId="17" fillId="3" borderId="57" xfId="0" applyFont="1" applyFill="1" applyBorder="1" applyAlignment="1">
      <alignment horizontal="center" vertical="center" shrinkToFit="1"/>
    </xf>
    <xf numFmtId="0" fontId="17" fillId="3" borderId="45" xfId="0" applyFont="1" applyFill="1" applyBorder="1" applyAlignment="1">
      <alignment horizontal="center" vertical="center" shrinkToFit="1"/>
    </xf>
    <xf numFmtId="0" fontId="17" fillId="0" borderId="1" xfId="0" applyFont="1" applyBorder="1" applyAlignment="1">
      <alignment horizontal="center" vertical="center" shrinkToFit="1"/>
    </xf>
    <xf numFmtId="0" fontId="17" fillId="3" borderId="1" xfId="0" applyFont="1" applyFill="1" applyBorder="1" applyAlignment="1">
      <alignment horizontal="center" vertical="center" shrinkToFit="1"/>
    </xf>
    <xf numFmtId="0" fontId="15" fillId="0" borderId="13" xfId="2" applyNumberFormat="1" applyFont="1" applyBorder="1" applyAlignment="1">
      <alignment vertical="center" shrinkToFit="1"/>
    </xf>
    <xf numFmtId="0" fontId="15" fillId="0" borderId="17" xfId="2" applyNumberFormat="1" applyFont="1" applyBorder="1" applyAlignment="1">
      <alignment vertical="center" shrinkToFit="1"/>
    </xf>
    <xf numFmtId="0" fontId="17" fillId="3" borderId="40" xfId="2" applyFont="1" applyFill="1" applyBorder="1" applyAlignment="1">
      <alignment horizontal="center" vertical="center" shrinkToFit="1"/>
    </xf>
    <xf numFmtId="0" fontId="17" fillId="3" borderId="6" xfId="2" applyFont="1" applyFill="1" applyBorder="1" applyAlignment="1">
      <alignment horizontal="center" vertical="center" shrinkToFit="1"/>
    </xf>
    <xf numFmtId="0" fontId="17" fillId="3" borderId="20" xfId="2" applyFont="1" applyFill="1" applyBorder="1" applyAlignment="1">
      <alignment horizontal="center" vertical="center" shrinkToFit="1"/>
    </xf>
    <xf numFmtId="0" fontId="17" fillId="3" borderId="58" xfId="2" applyFont="1" applyFill="1" applyBorder="1" applyAlignment="1">
      <alignment horizontal="center" vertical="center" shrinkToFit="1"/>
    </xf>
    <xf numFmtId="0" fontId="17" fillId="3" borderId="59" xfId="2" applyFont="1" applyFill="1" applyBorder="1" applyAlignment="1">
      <alignment horizontal="center" vertical="center" shrinkToFit="1"/>
    </xf>
    <xf numFmtId="0" fontId="17" fillId="3" borderId="60" xfId="2" applyFont="1" applyFill="1" applyBorder="1" applyAlignment="1">
      <alignment horizontal="center" vertical="center" shrinkToFit="1"/>
    </xf>
    <xf numFmtId="0" fontId="17" fillId="0" borderId="17" xfId="2" applyFont="1" applyBorder="1" applyAlignment="1">
      <alignment horizontal="center" vertical="center" shrinkToFit="1"/>
    </xf>
    <xf numFmtId="0" fontId="22" fillId="0" borderId="1" xfId="2" applyFont="1" applyBorder="1" applyAlignment="1">
      <alignment horizontal="center" vertical="center" wrapText="1"/>
    </xf>
    <xf numFmtId="0" fontId="17" fillId="0" borderId="1" xfId="2" applyFont="1" applyBorder="1" applyAlignment="1">
      <alignment horizontal="center" vertical="center" wrapText="1"/>
    </xf>
    <xf numFmtId="0" fontId="17" fillId="0" borderId="1" xfId="2" applyFont="1" applyBorder="1" applyAlignment="1">
      <alignment horizontal="center" vertical="center" wrapText="1" shrinkToFit="1"/>
    </xf>
    <xf numFmtId="0" fontId="22" fillId="0" borderId="0" xfId="2" applyFont="1" applyAlignment="1">
      <alignment vertical="center"/>
    </xf>
    <xf numFmtId="0" fontId="17" fillId="0" borderId="1" xfId="2" applyNumberFormat="1" applyFont="1" applyBorder="1" applyAlignment="1">
      <alignment horizontal="center" vertical="center" shrinkToFit="1"/>
    </xf>
    <xf numFmtId="0" fontId="17" fillId="0" borderId="46" xfId="2" applyNumberFormat="1" applyFont="1" applyBorder="1" applyAlignment="1">
      <alignment horizontal="center" vertical="center" shrinkToFit="1"/>
    </xf>
    <xf numFmtId="0" fontId="15" fillId="0" borderId="54" xfId="2" applyFont="1" applyBorder="1" applyAlignment="1">
      <alignment horizontal="center" vertical="center" shrinkToFit="1"/>
    </xf>
    <xf numFmtId="0" fontId="15" fillId="0" borderId="1" xfId="2" applyFont="1" applyBorder="1" applyAlignment="1">
      <alignment horizontal="center" vertical="center" shrinkToFit="1"/>
    </xf>
    <xf numFmtId="176" fontId="20" fillId="0" borderId="1" xfId="2" applyNumberFormat="1" applyFont="1" applyBorder="1" applyAlignment="1">
      <alignment horizontal="center" vertical="center" shrinkToFit="1"/>
    </xf>
    <xf numFmtId="176" fontId="20" fillId="0" borderId="46" xfId="2" applyNumberFormat="1" applyFont="1" applyBorder="1" applyAlignment="1">
      <alignment horizontal="center" vertical="center" shrinkToFit="1"/>
    </xf>
    <xf numFmtId="0" fontId="15" fillId="0" borderId="40" xfId="2" applyFont="1" applyBorder="1" applyAlignment="1">
      <alignment vertical="center" wrapText="1"/>
    </xf>
    <xf numFmtId="0" fontId="15" fillId="0" borderId="6" xfId="2" applyFont="1" applyBorder="1" applyAlignment="1">
      <alignment vertical="center" wrapText="1"/>
    </xf>
    <xf numFmtId="0" fontId="15" fillId="0" borderId="20" xfId="2" applyFont="1" applyBorder="1" applyAlignment="1">
      <alignment vertical="center" wrapText="1"/>
    </xf>
    <xf numFmtId="0" fontId="15" fillId="0" borderId="21" xfId="2" applyFont="1" applyBorder="1" applyAlignment="1">
      <alignment vertical="center" wrapText="1"/>
    </xf>
    <xf numFmtId="0" fontId="15" fillId="0" borderId="0" xfId="2" applyFont="1" applyBorder="1" applyAlignment="1">
      <alignment vertical="center" wrapText="1"/>
    </xf>
    <xf numFmtId="0" fontId="15" fillId="0" borderId="7" xfId="2" applyFont="1" applyBorder="1" applyAlignment="1">
      <alignment vertical="center" wrapText="1"/>
    </xf>
    <xf numFmtId="0" fontId="15" fillId="0" borderId="42" xfId="2" applyFont="1" applyBorder="1" applyAlignment="1">
      <alignment vertical="center" wrapText="1"/>
    </xf>
    <xf numFmtId="0" fontId="15" fillId="0" borderId="30" xfId="2" applyFont="1" applyBorder="1" applyAlignment="1">
      <alignment vertical="center" wrapText="1"/>
    </xf>
    <xf numFmtId="0" fontId="15" fillId="0" borderId="5" xfId="2" applyFont="1" applyBorder="1" applyAlignment="1">
      <alignment vertical="center" wrapText="1"/>
    </xf>
    <xf numFmtId="0" fontId="23" fillId="3" borderId="58" xfId="2" applyFont="1" applyFill="1" applyBorder="1" applyAlignment="1">
      <alignment vertical="center"/>
    </xf>
    <xf numFmtId="0" fontId="23" fillId="3" borderId="59" xfId="2" applyFont="1" applyFill="1" applyBorder="1" applyAlignment="1">
      <alignment vertical="center"/>
    </xf>
    <xf numFmtId="0" fontId="17" fillId="0" borderId="13" xfId="2" applyNumberFormat="1" applyFont="1" applyBorder="1" applyAlignment="1">
      <alignment horizontal="center" vertical="center" shrinkToFit="1"/>
    </xf>
    <xf numFmtId="0" fontId="17" fillId="0" borderId="17" xfId="2" applyNumberFormat="1" applyFont="1" applyBorder="1" applyAlignment="1">
      <alignment horizontal="center" vertical="center" shrinkToFit="1"/>
    </xf>
    <xf numFmtId="0" fontId="23" fillId="0" borderId="40" xfId="2" applyFont="1" applyBorder="1" applyAlignment="1">
      <alignment vertical="center"/>
    </xf>
    <xf numFmtId="0" fontId="23" fillId="0" borderId="6" xfId="2" applyFont="1" applyBorder="1" applyAlignment="1">
      <alignment vertical="center"/>
    </xf>
    <xf numFmtId="0" fontId="17" fillId="0" borderId="30" xfId="2" applyNumberFormat="1" applyFont="1" applyBorder="1" applyAlignment="1">
      <alignment horizontal="center" vertical="center" shrinkToFit="1"/>
    </xf>
    <xf numFmtId="0" fontId="23" fillId="0" borderId="13" xfId="2" applyFont="1" applyFill="1" applyBorder="1" applyAlignment="1">
      <alignment vertical="center" shrinkToFit="1"/>
    </xf>
    <xf numFmtId="0" fontId="23" fillId="0" borderId="17" xfId="2" applyFont="1" applyFill="1" applyBorder="1" applyAlignment="1">
      <alignment vertical="center" shrinkToFit="1"/>
    </xf>
    <xf numFmtId="0" fontId="15" fillId="3" borderId="1" xfId="2" applyFont="1" applyFill="1" applyBorder="1" applyAlignment="1">
      <alignment vertical="center" shrinkToFit="1"/>
    </xf>
    <xf numFmtId="0" fontId="15" fillId="3" borderId="13" xfId="2" applyFont="1" applyFill="1" applyBorder="1" applyAlignment="1">
      <alignment vertical="center" shrinkToFit="1"/>
    </xf>
    <xf numFmtId="0" fontId="23" fillId="3" borderId="1" xfId="2" applyFont="1" applyFill="1" applyBorder="1" applyAlignment="1">
      <alignment vertical="center" shrinkToFit="1"/>
    </xf>
    <xf numFmtId="0" fontId="23" fillId="3" borderId="13" xfId="2" applyFont="1" applyFill="1" applyBorder="1" applyAlignment="1">
      <alignment vertical="center" shrinkToFit="1"/>
    </xf>
    <xf numFmtId="0" fontId="23" fillId="0" borderId="47" xfId="2" applyFont="1" applyBorder="1" applyAlignment="1">
      <alignment vertical="center"/>
    </xf>
    <xf numFmtId="0" fontId="17" fillId="0" borderId="15" xfId="0" applyFont="1" applyBorder="1" applyAlignment="1">
      <alignment horizontal="center" vertical="center" shrinkToFit="1"/>
    </xf>
    <xf numFmtId="0" fontId="18" fillId="0" borderId="12" xfId="1" applyFont="1" applyBorder="1" applyAlignment="1">
      <alignment horizontal="center" vertical="center" wrapText="1" shrinkToFit="1"/>
    </xf>
    <xf numFmtId="0" fontId="18" fillId="0" borderId="4" xfId="1" applyFont="1" applyBorder="1" applyAlignment="1">
      <alignment horizontal="center" vertical="center" wrapText="1" shrinkToFit="1"/>
    </xf>
    <xf numFmtId="0" fontId="17" fillId="3" borderId="0" xfId="0" applyFont="1" applyFill="1" applyAlignment="1">
      <alignment horizontal="center" vertical="center" shrinkToFit="1"/>
    </xf>
    <xf numFmtId="0" fontId="17" fillId="0" borderId="0" xfId="0" applyFont="1" applyFill="1" applyAlignment="1">
      <alignment horizontal="center" vertical="center" shrinkToFit="1"/>
    </xf>
    <xf numFmtId="0" fontId="17" fillId="0" borderId="0" xfId="0" applyFont="1" applyAlignment="1">
      <alignment horizontal="center" vertical="center" shrinkToFit="1"/>
    </xf>
    <xf numFmtId="0" fontId="20" fillId="0" borderId="13" xfId="2" applyFont="1" applyBorder="1" applyAlignment="1">
      <alignment vertical="center"/>
    </xf>
    <xf numFmtId="0" fontId="20" fillId="0" borderId="17" xfId="2" applyFont="1" applyBorder="1" applyAlignment="1">
      <alignment vertical="center"/>
    </xf>
    <xf numFmtId="0" fontId="17" fillId="0" borderId="27" xfId="2" applyNumberFormat="1" applyFont="1" applyBorder="1" applyAlignment="1">
      <alignment horizontal="center" vertical="center" shrinkToFit="1"/>
    </xf>
    <xf numFmtId="0" fontId="17" fillId="0" borderId="56" xfId="2" applyNumberFormat="1" applyFont="1" applyBorder="1" applyAlignment="1">
      <alignment horizontal="center" vertical="center" shrinkToFit="1"/>
    </xf>
    <xf numFmtId="176" fontId="20" fillId="0" borderId="49" xfId="2" applyNumberFormat="1" applyFont="1" applyBorder="1" applyAlignment="1">
      <alignment vertical="center" shrinkToFit="1"/>
    </xf>
    <xf numFmtId="177" fontId="15" fillId="4" borderId="28" xfId="2" applyNumberFormat="1" applyFont="1" applyFill="1" applyBorder="1" applyAlignment="1">
      <alignment horizontal="center" vertical="center" shrinkToFit="1"/>
    </xf>
    <xf numFmtId="0" fontId="18" fillId="4" borderId="17" xfId="0" applyFont="1" applyFill="1" applyBorder="1" applyAlignment="1">
      <alignment vertical="center" shrinkToFit="1"/>
    </xf>
    <xf numFmtId="177" fontId="15" fillId="0" borderId="40" xfId="2" applyNumberFormat="1" applyFont="1" applyBorder="1" applyAlignment="1">
      <alignment horizontal="center" vertical="center"/>
    </xf>
    <xf numFmtId="177" fontId="15" fillId="0" borderId="6" xfId="2" applyNumberFormat="1" applyFont="1" applyBorder="1" applyAlignment="1">
      <alignment horizontal="center" vertical="center"/>
    </xf>
    <xf numFmtId="177" fontId="15" fillId="0" borderId="50" xfId="2" applyNumberFormat="1" applyFont="1" applyBorder="1" applyAlignment="1">
      <alignment horizontal="center" vertical="center"/>
    </xf>
    <xf numFmtId="177" fontId="15" fillId="0" borderId="42" xfId="2" applyNumberFormat="1" applyFont="1" applyBorder="1" applyAlignment="1">
      <alignment horizontal="center" vertical="center"/>
    </xf>
    <xf numFmtId="177" fontId="15" fillId="0" borderId="30" xfId="2" applyNumberFormat="1" applyFont="1" applyBorder="1" applyAlignment="1">
      <alignment horizontal="center" vertical="center"/>
    </xf>
    <xf numFmtId="177" fontId="15" fillId="0" borderId="51" xfId="2" applyNumberFormat="1" applyFont="1" applyBorder="1" applyAlignment="1">
      <alignment horizontal="center" vertical="center"/>
    </xf>
    <xf numFmtId="177" fontId="17" fillId="0" borderId="52" xfId="2" applyNumberFormat="1" applyFont="1" applyBorder="1" applyAlignment="1">
      <alignment horizontal="center" vertical="center"/>
    </xf>
    <xf numFmtId="177" fontId="17" fillId="0" borderId="23" xfId="2" applyNumberFormat="1" applyFont="1" applyBorder="1" applyAlignment="1">
      <alignment horizontal="center" vertical="center"/>
    </xf>
    <xf numFmtId="177" fontId="17" fillId="0" borderId="53" xfId="2" applyNumberFormat="1" applyFont="1" applyBorder="1" applyAlignment="1">
      <alignment horizontal="center" vertical="center"/>
    </xf>
    <xf numFmtId="0" fontId="17" fillId="0" borderId="36" xfId="2" applyFont="1" applyBorder="1" applyAlignment="1">
      <alignment horizontal="center" vertical="center" shrinkToFit="1"/>
    </xf>
    <xf numFmtId="0" fontId="17" fillId="0" borderId="37" xfId="2" applyFont="1" applyBorder="1" applyAlignment="1">
      <alignment horizontal="center" vertical="center" shrinkToFit="1"/>
    </xf>
    <xf numFmtId="0" fontId="17" fillId="0" borderId="38" xfId="2" applyFont="1" applyBorder="1" applyAlignment="1">
      <alignment horizontal="center" vertical="center" shrinkToFit="1"/>
    </xf>
    <xf numFmtId="178" fontId="17" fillId="0" borderId="13" xfId="2" applyNumberFormat="1" applyFont="1" applyBorder="1" applyAlignment="1">
      <alignment horizontal="center" vertical="center" shrinkToFit="1"/>
    </xf>
    <xf numFmtId="178" fontId="17" fillId="0" borderId="17" xfId="2" applyNumberFormat="1" applyFont="1" applyBorder="1" applyAlignment="1">
      <alignment horizontal="center" vertical="center" shrinkToFit="1"/>
    </xf>
    <xf numFmtId="0" fontId="16" fillId="0" borderId="0" xfId="0" applyFont="1" applyAlignment="1">
      <alignment vertical="center" wrapText="1" shrinkToFit="1"/>
    </xf>
    <xf numFmtId="0" fontId="18" fillId="0" borderId="20" xfId="1" applyFont="1" applyBorder="1" applyAlignment="1">
      <alignment horizontal="center" vertical="center" shrinkToFit="1"/>
    </xf>
    <xf numFmtId="0" fontId="18" fillId="0" borderId="5" xfId="1" applyFont="1" applyBorder="1" applyAlignment="1">
      <alignment horizontal="center" vertical="center" shrinkToFit="1"/>
    </xf>
    <xf numFmtId="0" fontId="25" fillId="0" borderId="12" xfId="2" applyFont="1" applyBorder="1" applyAlignment="1">
      <alignment horizontal="center" vertical="center" wrapText="1" shrinkToFit="1"/>
    </xf>
    <xf numFmtId="0" fontId="25" fillId="0" borderId="4" xfId="2" applyFont="1" applyBorder="1" applyAlignment="1">
      <alignment horizontal="center" vertical="center" wrapText="1" shrinkToFit="1"/>
    </xf>
    <xf numFmtId="0" fontId="19" fillId="0" borderId="12" xfId="1" applyFont="1" applyBorder="1" applyAlignment="1">
      <alignment horizontal="center" vertical="center" wrapText="1" shrinkToFit="1"/>
    </xf>
    <xf numFmtId="0" fontId="19" fillId="0" borderId="4" xfId="1" applyFont="1" applyBorder="1" applyAlignment="1">
      <alignment horizontal="center" vertical="center" wrapText="1" shrinkToFit="1"/>
    </xf>
    <xf numFmtId="0" fontId="16" fillId="0" borderId="0" xfId="2" applyFont="1" applyAlignment="1">
      <alignment horizontal="center" vertical="center"/>
    </xf>
    <xf numFmtId="0" fontId="21" fillId="0" borderId="0" xfId="2" applyFont="1" applyBorder="1" applyAlignment="1">
      <alignment horizontal="center" vertical="center"/>
    </xf>
    <xf numFmtId="0" fontId="13" fillId="0" borderId="0" xfId="2" applyFont="1" applyAlignment="1">
      <alignment horizontal="left" vertical="center"/>
    </xf>
    <xf numFmtId="0" fontId="4" fillId="0" borderId="48" xfId="2" applyFont="1" applyBorder="1" applyAlignment="1">
      <alignment horizontal="center" shrinkToFit="1"/>
    </xf>
    <xf numFmtId="0" fontId="3" fillId="0" borderId="1" xfId="2" applyFont="1" applyBorder="1" applyAlignment="1">
      <alignment horizontal="center" vertical="center" wrapText="1"/>
    </xf>
    <xf numFmtId="0" fontId="3" fillId="0" borderId="1" xfId="2" applyFont="1" applyBorder="1" applyAlignment="1">
      <alignment horizontal="center" vertical="center" shrinkToFit="1"/>
    </xf>
    <xf numFmtId="0" fontId="3" fillId="0" borderId="1" xfId="2" applyFont="1" applyBorder="1" applyAlignment="1">
      <alignment horizontal="center" vertical="center" wrapText="1" shrinkToFit="1"/>
    </xf>
    <xf numFmtId="178" fontId="3" fillId="0" borderId="13" xfId="2" applyNumberFormat="1" applyFont="1" applyBorder="1" applyAlignment="1">
      <alignment horizontal="center" vertical="center" shrinkToFit="1"/>
    </xf>
    <xf numFmtId="178" fontId="3" fillId="0" borderId="17" xfId="2" applyNumberFormat="1" applyFont="1" applyBorder="1" applyAlignment="1">
      <alignment horizontal="center" vertical="center" shrinkToFit="1"/>
    </xf>
    <xf numFmtId="0" fontId="3" fillId="0" borderId="13" xfId="2" applyNumberFormat="1" applyFont="1" applyBorder="1" applyAlignment="1">
      <alignment horizontal="center" vertical="center" shrinkToFit="1"/>
    </xf>
    <xf numFmtId="0" fontId="3" fillId="0" borderId="17" xfId="2" applyNumberFormat="1" applyFont="1" applyBorder="1" applyAlignment="1">
      <alignment horizontal="center" vertical="center" shrinkToFit="1"/>
    </xf>
    <xf numFmtId="0" fontId="11" fillId="0" borderId="13" xfId="2" applyFont="1" applyBorder="1" applyAlignment="1">
      <alignment vertical="center"/>
    </xf>
    <xf numFmtId="0" fontId="11" fillId="0" borderId="17" xfId="2" applyFont="1" applyBorder="1" applyAlignment="1">
      <alignment vertical="center"/>
    </xf>
    <xf numFmtId="0" fontId="3" fillId="0" borderId="13" xfId="2" applyFont="1" applyBorder="1" applyAlignment="1">
      <alignment horizontal="center" vertical="center" shrinkToFit="1"/>
    </xf>
    <xf numFmtId="0" fontId="3" fillId="0" borderId="17" xfId="2" applyFont="1" applyBorder="1" applyAlignment="1">
      <alignment horizontal="center" vertical="center" shrinkToFit="1"/>
    </xf>
    <xf numFmtId="0" fontId="3" fillId="0" borderId="3" xfId="2" applyFont="1" applyBorder="1" applyAlignment="1">
      <alignment horizontal="center" vertical="center" shrinkToFit="1"/>
    </xf>
    <xf numFmtId="0" fontId="13" fillId="0" borderId="0" xfId="0" applyFont="1" applyAlignment="1">
      <alignment horizontal="left" vertical="center"/>
    </xf>
    <xf numFmtId="0" fontId="3" fillId="0" borderId="54" xfId="2" applyNumberFormat="1" applyFont="1" applyBorder="1" applyAlignment="1">
      <alignment horizontal="center" vertical="center"/>
    </xf>
    <xf numFmtId="0" fontId="3" fillId="0" borderId="1" xfId="2" applyNumberFormat="1" applyFont="1" applyBorder="1" applyAlignment="1">
      <alignment horizontal="center" vertical="center"/>
    </xf>
    <xf numFmtId="177" fontId="4" fillId="0" borderId="40" xfId="2" applyNumberFormat="1" applyFont="1" applyBorder="1" applyAlignment="1">
      <alignment horizontal="center" vertical="center"/>
    </xf>
    <xf numFmtId="177" fontId="4" fillId="0" borderId="6" xfId="2" applyNumberFormat="1" applyFont="1" applyBorder="1" applyAlignment="1">
      <alignment horizontal="center" vertical="center"/>
    </xf>
    <xf numFmtId="177" fontId="4" fillId="0" borderId="50" xfId="2" applyNumberFormat="1" applyFont="1" applyBorder="1" applyAlignment="1">
      <alignment horizontal="center" vertical="center"/>
    </xf>
    <xf numFmtId="177" fontId="4" fillId="0" borderId="42" xfId="2" applyNumberFormat="1" applyFont="1" applyBorder="1" applyAlignment="1">
      <alignment horizontal="center" vertical="center"/>
    </xf>
    <xf numFmtId="177" fontId="4" fillId="0" borderId="30" xfId="2" applyNumberFormat="1" applyFont="1" applyBorder="1" applyAlignment="1">
      <alignment horizontal="center" vertical="center"/>
    </xf>
    <xf numFmtId="177" fontId="4" fillId="0" borderId="51" xfId="2" applyNumberFormat="1" applyFont="1" applyBorder="1" applyAlignment="1">
      <alignment horizontal="center" vertical="center"/>
    </xf>
    <xf numFmtId="177" fontId="3" fillId="0" borderId="52" xfId="2" applyNumberFormat="1" applyFont="1" applyBorder="1" applyAlignment="1">
      <alignment horizontal="center" vertical="center"/>
    </xf>
    <xf numFmtId="177" fontId="3" fillId="0" borderId="23" xfId="2" applyNumberFormat="1" applyFont="1" applyBorder="1" applyAlignment="1">
      <alignment horizontal="center" vertical="center"/>
    </xf>
    <xf numFmtId="177" fontId="3" fillId="0" borderId="53" xfId="2" applyNumberFormat="1" applyFont="1" applyBorder="1" applyAlignment="1">
      <alignment horizontal="center" vertical="center"/>
    </xf>
    <xf numFmtId="0" fontId="4" fillId="0" borderId="54" xfId="2" applyFont="1" applyBorder="1" applyAlignment="1">
      <alignment horizontal="center" vertical="center" shrinkToFit="1"/>
    </xf>
    <xf numFmtId="0" fontId="4" fillId="0" borderId="1" xfId="2" applyFont="1" applyBorder="1" applyAlignment="1">
      <alignment horizontal="center" vertical="center" shrinkToFit="1"/>
    </xf>
    <xf numFmtId="176" fontId="9" fillId="0" borderId="1" xfId="2" applyNumberFormat="1" applyFont="1" applyBorder="1" applyAlignment="1">
      <alignment horizontal="center" vertical="center" shrinkToFit="1"/>
    </xf>
    <xf numFmtId="176" fontId="9" fillId="0" borderId="46" xfId="2" applyNumberFormat="1" applyFont="1" applyBorder="1" applyAlignment="1">
      <alignment horizontal="center" vertical="center" shrinkToFit="1"/>
    </xf>
    <xf numFmtId="177" fontId="4" fillId="0" borderId="13" xfId="2" applyNumberFormat="1" applyFont="1" applyBorder="1" applyAlignment="1">
      <alignment horizontal="center" vertical="center" shrinkToFit="1"/>
    </xf>
    <xf numFmtId="0" fontId="0" fillId="0" borderId="17" xfId="0" applyFont="1" applyBorder="1" applyAlignment="1">
      <alignment vertical="center" shrinkToFit="1"/>
    </xf>
    <xf numFmtId="0" fontId="0" fillId="0" borderId="47" xfId="0" applyFont="1" applyBorder="1" applyAlignment="1">
      <alignment vertical="center" shrinkToFit="1"/>
    </xf>
    <xf numFmtId="177" fontId="4" fillId="0" borderId="28" xfId="2" applyNumberFormat="1" applyFont="1" applyBorder="1" applyAlignment="1">
      <alignment horizontal="center" vertical="center" shrinkToFit="1"/>
    </xf>
    <xf numFmtId="0" fontId="3" fillId="0" borderId="36" xfId="2" applyFont="1" applyBorder="1" applyAlignment="1">
      <alignment horizontal="center" vertical="center" shrinkToFit="1"/>
    </xf>
    <xf numFmtId="0" fontId="3" fillId="0" borderId="37" xfId="2" applyFont="1" applyBorder="1" applyAlignment="1">
      <alignment horizontal="center" vertical="center" shrinkToFit="1"/>
    </xf>
    <xf numFmtId="0" fontId="3" fillId="0" borderId="38" xfId="2" applyFont="1" applyBorder="1" applyAlignment="1">
      <alignment horizontal="center" vertical="center" shrinkToFit="1"/>
    </xf>
    <xf numFmtId="0" fontId="4" fillId="0" borderId="17" xfId="2" applyFont="1" applyBorder="1" applyAlignment="1">
      <alignment horizontal="left" vertical="center" shrinkToFit="1"/>
    </xf>
    <xf numFmtId="0" fontId="4" fillId="0" borderId="3" xfId="2" applyFont="1" applyBorder="1" applyAlignment="1">
      <alignment horizontal="left" vertical="center" shrinkToFit="1"/>
    </xf>
    <xf numFmtId="0" fontId="8" fillId="0" borderId="0" xfId="2" applyFont="1" applyBorder="1" applyAlignment="1">
      <alignment horizontal="left" vertical="center" wrapText="1"/>
    </xf>
    <xf numFmtId="177" fontId="4" fillId="0" borderId="17" xfId="2" applyNumberFormat="1" applyFont="1" applyBorder="1" applyAlignment="1">
      <alignment horizontal="center" vertical="center" shrinkToFit="1"/>
    </xf>
    <xf numFmtId="177" fontId="4" fillId="0" borderId="47" xfId="2" applyNumberFormat="1" applyFont="1" applyBorder="1" applyAlignment="1">
      <alignment horizontal="center" vertical="center" shrinkToFit="1"/>
    </xf>
    <xf numFmtId="177" fontId="4" fillId="0" borderId="36" xfId="2" applyNumberFormat="1" applyFont="1" applyBorder="1" applyAlignment="1">
      <alignment horizontal="center" vertical="center" shrinkToFit="1"/>
    </xf>
    <xf numFmtId="177" fontId="4" fillId="0" borderId="37" xfId="2" applyNumberFormat="1" applyFont="1" applyBorder="1" applyAlignment="1">
      <alignment horizontal="center" vertical="center" shrinkToFit="1"/>
    </xf>
    <xf numFmtId="177" fontId="4" fillId="0" borderId="38" xfId="2" applyNumberFormat="1" applyFont="1" applyBorder="1" applyAlignment="1">
      <alignment horizontal="center" vertical="center" shrinkToFit="1"/>
    </xf>
    <xf numFmtId="0" fontId="4" fillId="0" borderId="0" xfId="2" applyFont="1" applyBorder="1" applyAlignment="1">
      <alignment horizontal="center" vertical="center" shrinkToFit="1"/>
    </xf>
    <xf numFmtId="0" fontId="3" fillId="0" borderId="40"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41" xfId="2" applyFont="1" applyBorder="1" applyAlignment="1">
      <alignment horizontal="center" vertical="center" shrinkToFit="1"/>
    </xf>
    <xf numFmtId="0" fontId="3" fillId="0" borderId="42" xfId="2" applyFont="1" applyBorder="1" applyAlignment="1">
      <alignment horizontal="center" vertical="center" shrinkToFit="1"/>
    </xf>
    <xf numFmtId="0" fontId="3" fillId="0" borderId="30" xfId="2" applyFont="1" applyBorder="1" applyAlignment="1">
      <alignment horizontal="center" vertical="center" shrinkToFit="1"/>
    </xf>
    <xf numFmtId="0" fontId="3" fillId="0" borderId="43"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6"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30" xfId="2" applyFont="1" applyBorder="1" applyAlignment="1">
      <alignment horizontal="center" vertical="center" wrapText="1"/>
    </xf>
    <xf numFmtId="0" fontId="3" fillId="0" borderId="5" xfId="2" applyFont="1" applyBorder="1" applyAlignment="1">
      <alignment horizontal="center" vertical="center" wrapTex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8" fillId="0" borderId="30" xfId="2" applyFont="1" applyBorder="1" applyAlignment="1">
      <alignment horizontal="left" vertical="center" wrapText="1"/>
    </xf>
    <xf numFmtId="0" fontId="4" fillId="0" borderId="1" xfId="2" applyFont="1" applyBorder="1" applyAlignment="1">
      <alignment vertical="center" shrinkToFit="1"/>
    </xf>
    <xf numFmtId="0" fontId="4" fillId="0" borderId="13" xfId="2" applyFont="1" applyBorder="1" applyAlignment="1">
      <alignment vertical="center" shrinkToFit="1"/>
    </xf>
    <xf numFmtId="176" fontId="3" fillId="0" borderId="13" xfId="2" applyNumberFormat="1" applyFont="1" applyBorder="1" applyAlignment="1">
      <alignment horizontal="center" vertical="center" shrinkToFit="1"/>
    </xf>
    <xf numFmtId="176" fontId="3" fillId="0" borderId="17" xfId="2" applyNumberFormat="1" applyFont="1" applyBorder="1" applyAlignment="1">
      <alignment horizontal="center" vertical="center" shrinkToFit="1"/>
    </xf>
    <xf numFmtId="176" fontId="3" fillId="0" borderId="3" xfId="2" applyNumberFormat="1" applyFont="1" applyBorder="1" applyAlignment="1">
      <alignment horizontal="center" vertical="center" shrinkToFit="1"/>
    </xf>
    <xf numFmtId="0" fontId="4" fillId="0" borderId="4" xfId="2" applyFont="1" applyBorder="1" applyAlignment="1">
      <alignment vertical="center" shrinkToFit="1"/>
    </xf>
    <xf numFmtId="0" fontId="4" fillId="0" borderId="42" xfId="2" applyFont="1" applyBorder="1" applyAlignment="1">
      <alignment vertical="center" shrinkToFit="1"/>
    </xf>
    <xf numFmtId="0" fontId="3" fillId="0" borderId="58" xfId="2" applyFont="1" applyBorder="1" applyAlignment="1">
      <alignment horizontal="center" vertical="center" shrinkToFit="1"/>
    </xf>
    <xf numFmtId="0" fontId="3" fillId="0" borderId="59" xfId="2" applyFont="1" applyBorder="1" applyAlignment="1">
      <alignment horizontal="center" vertical="center" shrinkToFit="1"/>
    </xf>
    <xf numFmtId="0" fontId="3" fillId="0" borderId="60" xfId="2" applyFont="1" applyBorder="1" applyAlignment="1">
      <alignment horizontal="center" vertical="center" shrinkToFit="1"/>
    </xf>
    <xf numFmtId="0" fontId="11" fillId="0" borderId="1" xfId="2" applyFont="1" applyBorder="1" applyAlignment="1">
      <alignment vertical="center" shrinkToFit="1"/>
    </xf>
    <xf numFmtId="0" fontId="11" fillId="0" borderId="13" xfId="2" applyFont="1" applyBorder="1" applyAlignment="1">
      <alignment vertical="center" shrinkToFit="1"/>
    </xf>
    <xf numFmtId="0" fontId="11" fillId="0" borderId="17" xfId="2" applyFont="1" applyBorder="1" applyAlignment="1">
      <alignment vertical="center" shrinkToFit="1"/>
    </xf>
    <xf numFmtId="0" fontId="11" fillId="0" borderId="39" xfId="2" applyFont="1" applyBorder="1" applyAlignment="1">
      <alignment vertical="center" shrinkToFit="1"/>
    </xf>
    <xf numFmtId="0" fontId="11" fillId="0" borderId="31" xfId="2" applyFont="1" applyBorder="1" applyAlignment="1">
      <alignment vertical="center" shrinkToFit="1"/>
    </xf>
    <xf numFmtId="0" fontId="3" fillId="0" borderId="39" xfId="2" applyFont="1" applyBorder="1" applyAlignment="1">
      <alignment horizontal="center" vertical="center" shrinkToFit="1"/>
    </xf>
    <xf numFmtId="0" fontId="3" fillId="0" borderId="31" xfId="2" applyFont="1" applyBorder="1" applyAlignment="1">
      <alignment horizontal="center" vertical="center" shrinkToFit="1"/>
    </xf>
    <xf numFmtId="0" fontId="3" fillId="0" borderId="26" xfId="2" applyFont="1" applyBorder="1" applyAlignment="1">
      <alignment horizontal="center" vertical="center" shrinkToFit="1"/>
    </xf>
    <xf numFmtId="0" fontId="11" fillId="0" borderId="13" xfId="2" applyFont="1" applyFill="1" applyBorder="1" applyAlignment="1">
      <alignment vertical="center" shrinkToFit="1"/>
    </xf>
    <xf numFmtId="0" fontId="11" fillId="0" borderId="17" xfId="2" applyFont="1" applyFill="1" applyBorder="1" applyAlignment="1">
      <alignment vertical="center" shrinkToFit="1"/>
    </xf>
    <xf numFmtId="0" fontId="3" fillId="0" borderId="13" xfId="2" applyFont="1" applyFill="1" applyBorder="1" applyAlignment="1">
      <alignment horizontal="center" vertical="center" shrinkToFit="1"/>
    </xf>
    <xf numFmtId="0" fontId="3" fillId="0" borderId="17"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11" fillId="0" borderId="47" xfId="2" applyFont="1" applyBorder="1" applyAlignment="1">
      <alignment vertical="center"/>
    </xf>
    <xf numFmtId="0" fontId="9" fillId="0" borderId="13" xfId="2" applyFont="1" applyBorder="1" applyAlignment="1">
      <alignment vertical="center"/>
    </xf>
    <xf numFmtId="0" fontId="9" fillId="0" borderId="17" xfId="2" applyFont="1" applyBorder="1" applyAlignment="1">
      <alignment vertical="center"/>
    </xf>
    <xf numFmtId="0" fontId="11" fillId="0" borderId="40" xfId="2" applyFont="1" applyBorder="1" applyAlignment="1">
      <alignment vertical="center" shrinkToFit="1"/>
    </xf>
    <xf numFmtId="0" fontId="11" fillId="0" borderId="6" xfId="2" applyFont="1" applyBorder="1" applyAlignment="1">
      <alignment vertical="center" shrinkToFit="1"/>
    </xf>
    <xf numFmtId="0" fontId="0" fillId="0" borderId="12" xfId="3" applyFont="1" applyBorder="1" applyAlignment="1">
      <alignment horizontal="center" vertical="center" wrapText="1" shrinkToFit="1"/>
    </xf>
    <xf numFmtId="0" fontId="0" fillId="0" borderId="4" xfId="3" applyFont="1" applyBorder="1" applyAlignment="1">
      <alignment horizontal="center" vertical="center" wrapText="1" shrinkToFit="1"/>
    </xf>
    <xf numFmtId="0" fontId="0" fillId="0" borderId="20" xfId="3" applyFont="1" applyBorder="1" applyAlignment="1">
      <alignment horizontal="center" vertical="center" wrapText="1" shrinkToFit="1"/>
    </xf>
    <xf numFmtId="0" fontId="0" fillId="0" borderId="5" xfId="3" applyFont="1" applyBorder="1" applyAlignment="1">
      <alignment horizontal="center" vertical="center" wrapText="1" shrinkToFit="1"/>
    </xf>
    <xf numFmtId="0" fontId="0" fillId="0" borderId="40" xfId="3" applyFont="1" applyBorder="1" applyAlignment="1">
      <alignment horizontal="center" vertical="center" shrinkToFit="1"/>
    </xf>
    <xf numFmtId="0" fontId="0" fillId="0" borderId="6" xfId="3" applyFont="1" applyBorder="1" applyAlignment="1">
      <alignment horizontal="center" vertical="center" shrinkToFit="1"/>
    </xf>
    <xf numFmtId="0" fontId="0" fillId="0" borderId="20" xfId="3" applyFont="1" applyBorder="1" applyAlignment="1">
      <alignment horizontal="center" vertical="center" shrinkToFit="1"/>
    </xf>
    <xf numFmtId="0" fontId="0" fillId="0" borderId="42" xfId="3" applyFont="1" applyBorder="1" applyAlignment="1">
      <alignment horizontal="center" vertical="center" shrinkToFit="1"/>
    </xf>
    <xf numFmtId="0" fontId="0" fillId="0" borderId="30" xfId="3" applyFont="1" applyBorder="1" applyAlignment="1">
      <alignment horizontal="center" vertical="center" shrinkToFit="1"/>
    </xf>
    <xf numFmtId="0" fontId="0" fillId="0" borderId="5" xfId="3" applyFont="1" applyBorder="1" applyAlignment="1">
      <alignment horizontal="center" vertical="center" shrinkToFit="1"/>
    </xf>
    <xf numFmtId="0" fontId="4" fillId="0" borderId="13" xfId="2" applyNumberFormat="1" applyFont="1" applyBorder="1" applyAlignment="1">
      <alignment vertical="center" shrinkToFit="1"/>
    </xf>
    <xf numFmtId="0" fontId="4" fillId="0" borderId="17" xfId="2" applyNumberFormat="1" applyFont="1" applyBorder="1" applyAlignment="1">
      <alignment vertical="center" shrinkToFit="1"/>
    </xf>
    <xf numFmtId="0" fontId="2" fillId="0" borderId="12" xfId="3" applyFont="1" applyBorder="1" applyAlignment="1">
      <alignment horizontal="center" vertical="center" wrapText="1" shrinkToFit="1"/>
    </xf>
    <xf numFmtId="0" fontId="2" fillId="0" borderId="4" xfId="3" applyFont="1" applyBorder="1" applyAlignment="1">
      <alignment horizontal="center" vertical="center" wrapText="1" shrinkToFit="1"/>
    </xf>
    <xf numFmtId="0" fontId="0" fillId="0" borderId="41" xfId="3" applyFont="1" applyBorder="1" applyAlignment="1">
      <alignment horizontal="center" vertical="center" shrinkToFit="1"/>
    </xf>
    <xf numFmtId="0" fontId="0" fillId="0" borderId="43" xfId="3" applyFont="1" applyBorder="1" applyAlignment="1">
      <alignment horizontal="center" vertical="center" shrinkToFit="1"/>
    </xf>
    <xf numFmtId="0" fontId="0" fillId="0" borderId="33" xfId="3" applyFont="1" applyBorder="1" applyAlignment="1">
      <alignment horizontal="center" vertical="center" shrinkToFit="1"/>
    </xf>
    <xf numFmtId="0" fontId="0" fillId="0" borderId="44" xfId="3" applyFont="1" applyBorder="1" applyAlignment="1">
      <alignment horizontal="center" vertical="center" shrinkToFit="1"/>
    </xf>
    <xf numFmtId="0" fontId="10" fillId="0" borderId="12" xfId="2" applyFont="1" applyBorder="1" applyAlignment="1">
      <alignment horizontal="center" vertical="center" wrapText="1" shrinkToFit="1"/>
    </xf>
    <xf numFmtId="0" fontId="10" fillId="0" borderId="4" xfId="2" applyFont="1" applyBorder="1" applyAlignment="1">
      <alignment horizontal="center" vertical="center" wrapText="1" shrinkToFit="1"/>
    </xf>
    <xf numFmtId="0" fontId="8" fillId="0" borderId="30" xfId="2" applyFont="1" applyBorder="1" applyAlignment="1">
      <alignment horizontal="left" vertical="center"/>
    </xf>
    <xf numFmtId="0" fontId="4" fillId="0" borderId="0" xfId="2" applyFont="1" applyBorder="1" applyAlignment="1">
      <alignment horizontal="center" vertical="center"/>
    </xf>
    <xf numFmtId="0" fontId="3" fillId="0" borderId="1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0" xfId="0" applyFont="1" applyAlignment="1">
      <alignment horizontal="center" vertical="center" shrinkToFit="1"/>
    </xf>
    <xf numFmtId="49" fontId="3" fillId="0" borderId="1" xfId="0" applyNumberFormat="1" applyFont="1" applyBorder="1" applyAlignment="1">
      <alignment horizontal="center" vertical="center" shrinkToFit="1"/>
    </xf>
    <xf numFmtId="0" fontId="26" fillId="0" borderId="0" xfId="0" applyFont="1" applyAlignment="1">
      <alignment vertical="center" wrapText="1" shrinkToFit="1"/>
    </xf>
    <xf numFmtId="0" fontId="7" fillId="0" borderId="0" xfId="2" applyFont="1" applyAlignment="1">
      <alignment horizontal="center" vertical="center"/>
    </xf>
    <xf numFmtId="0" fontId="8" fillId="0" borderId="0" xfId="2" applyFont="1" applyBorder="1" applyAlignment="1">
      <alignment horizontal="center" vertical="center"/>
    </xf>
    <xf numFmtId="0" fontId="3" fillId="0" borderId="1" xfId="0" applyFont="1" applyFill="1" applyBorder="1" applyAlignment="1">
      <alignment horizontal="center" vertical="center" shrinkToFit="1"/>
    </xf>
    <xf numFmtId="176" fontId="9" fillId="0" borderId="49" xfId="2" applyNumberFormat="1" applyFont="1" applyBorder="1" applyAlignment="1">
      <alignment vertical="center" shrinkToFit="1"/>
    </xf>
    <xf numFmtId="0" fontId="4" fillId="0" borderId="52" xfId="2" applyFont="1" applyBorder="1" applyAlignment="1">
      <alignment horizontal="center" vertical="center" shrinkToFit="1"/>
    </xf>
    <xf numFmtId="0" fontId="4" fillId="0" borderId="23" xfId="2" applyFont="1" applyBorder="1" applyAlignment="1">
      <alignment horizontal="center" vertical="center" shrinkToFit="1"/>
    </xf>
    <xf numFmtId="176" fontId="9" fillId="0" borderId="23" xfId="2" applyNumberFormat="1" applyFont="1" applyBorder="1" applyAlignment="1">
      <alignment horizontal="center" vertical="center" shrinkToFit="1"/>
    </xf>
    <xf numFmtId="176" fontId="9" fillId="0" borderId="53" xfId="2" applyNumberFormat="1" applyFont="1" applyBorder="1" applyAlignment="1">
      <alignment horizontal="center" vertical="center" shrinkToFit="1"/>
    </xf>
    <xf numFmtId="0" fontId="8" fillId="0" borderId="0" xfId="2" applyFont="1" applyAlignment="1">
      <alignment horizontal="left" vertical="center" shrinkToFit="1"/>
    </xf>
    <xf numFmtId="0" fontId="13" fillId="0" borderId="0" xfId="2" applyFont="1" applyBorder="1" applyAlignment="1">
      <alignment horizontal="left" vertical="center" wrapText="1"/>
    </xf>
    <xf numFmtId="176" fontId="11" fillId="0" borderId="1" xfId="2" applyNumberFormat="1" applyFont="1" applyBorder="1" applyAlignment="1">
      <alignment horizontal="center" vertical="center" shrinkToFit="1"/>
    </xf>
    <xf numFmtId="176" fontId="11" fillId="0" borderId="46" xfId="2" applyNumberFormat="1" applyFont="1" applyBorder="1" applyAlignment="1">
      <alignment horizontal="center" vertical="center" shrinkToFit="1"/>
    </xf>
    <xf numFmtId="0" fontId="11" fillId="0" borderId="1" xfId="2" applyNumberFormat="1" applyFont="1" applyBorder="1" applyAlignment="1">
      <alignment horizontal="center" vertical="center" shrinkToFit="1"/>
    </xf>
    <xf numFmtId="0" fontId="11" fillId="0" borderId="46" xfId="2" applyNumberFormat="1" applyFont="1" applyBorder="1" applyAlignment="1">
      <alignment horizontal="center" vertical="center" shrinkToFit="1"/>
    </xf>
    <xf numFmtId="0" fontId="3" fillId="0" borderId="55" xfId="2" applyNumberFormat="1" applyFont="1" applyBorder="1" applyAlignment="1">
      <alignment horizontal="center" vertical="center"/>
    </xf>
    <xf numFmtId="0" fontId="3" fillId="0" borderId="27" xfId="2" applyNumberFormat="1" applyFont="1" applyBorder="1" applyAlignment="1">
      <alignment horizontal="center" vertical="center"/>
    </xf>
    <xf numFmtId="0" fontId="3" fillId="0" borderId="27" xfId="2" applyFont="1" applyBorder="1" applyAlignment="1">
      <alignment horizontal="center" vertical="center" shrinkToFit="1"/>
    </xf>
    <xf numFmtId="0" fontId="3" fillId="0" borderId="56" xfId="2" applyFont="1" applyBorder="1" applyAlignment="1">
      <alignment horizontal="center" vertical="center" shrinkToFit="1"/>
    </xf>
    <xf numFmtId="0" fontId="11" fillId="0" borderId="40" xfId="2" applyFont="1" applyBorder="1" applyAlignment="1">
      <alignment vertical="center"/>
    </xf>
    <xf numFmtId="0" fontId="11" fillId="0" borderId="6" xfId="2" applyFont="1" applyBorder="1" applyAlignment="1">
      <alignment vertical="center"/>
    </xf>
    <xf numFmtId="176" fontId="9" fillId="0" borderId="55" xfId="2" applyNumberFormat="1" applyFont="1" applyBorder="1" applyAlignment="1">
      <alignment horizontal="center" vertical="center" shrinkToFit="1"/>
    </xf>
    <xf numFmtId="176" fontId="9" fillId="0" borderId="27" xfId="2" applyNumberFormat="1" applyFont="1" applyBorder="1" applyAlignment="1">
      <alignment horizontal="center" vertical="center" shrinkToFit="1"/>
    </xf>
    <xf numFmtId="176" fontId="4" fillId="0" borderId="27" xfId="2" applyNumberFormat="1" applyFont="1" applyBorder="1" applyAlignment="1">
      <alignment horizontal="center" vertical="center" shrinkToFit="1"/>
    </xf>
    <xf numFmtId="0" fontId="4" fillId="0" borderId="27" xfId="2" applyFont="1" applyBorder="1" applyAlignment="1">
      <alignment horizontal="center" vertical="center" shrinkToFit="1"/>
    </xf>
    <xf numFmtId="0" fontId="4" fillId="0" borderId="56" xfId="2" applyFont="1" applyBorder="1" applyAlignment="1">
      <alignment horizontal="center" vertical="center" shrinkToFit="1"/>
    </xf>
    <xf numFmtId="0" fontId="11" fillId="0" borderId="58" xfId="2" applyFont="1" applyBorder="1" applyAlignment="1">
      <alignment vertical="center"/>
    </xf>
    <xf numFmtId="0" fontId="11" fillId="0" borderId="59" xfId="2" applyFont="1" applyBorder="1" applyAlignment="1">
      <alignment vertical="center"/>
    </xf>
    <xf numFmtId="0" fontId="3" fillId="0" borderId="0" xfId="2" applyFont="1" applyBorder="1" applyAlignment="1">
      <alignment horizontal="center" vertical="center"/>
    </xf>
    <xf numFmtId="0" fontId="4" fillId="0" borderId="40" xfId="2" applyFont="1" applyBorder="1" applyAlignment="1">
      <alignment vertical="center" wrapText="1"/>
    </xf>
    <xf numFmtId="0" fontId="4" fillId="0" borderId="6" xfId="2" applyFont="1" applyBorder="1" applyAlignment="1">
      <alignment vertical="center" wrapText="1"/>
    </xf>
    <xf numFmtId="0" fontId="4" fillId="0" borderId="20" xfId="2" applyFont="1" applyBorder="1" applyAlignment="1">
      <alignment vertical="center" wrapText="1"/>
    </xf>
    <xf numFmtId="0" fontId="4" fillId="0" borderId="21" xfId="2" applyFont="1" applyBorder="1" applyAlignment="1">
      <alignment vertical="center" wrapText="1"/>
    </xf>
    <xf numFmtId="0" fontId="4" fillId="0" borderId="0" xfId="2" applyFont="1" applyBorder="1" applyAlignment="1">
      <alignment vertical="center" wrapText="1"/>
    </xf>
    <xf numFmtId="0" fontId="4" fillId="0" borderId="7" xfId="2" applyFont="1" applyBorder="1" applyAlignment="1">
      <alignment vertical="center" wrapText="1"/>
    </xf>
    <xf numFmtId="0" fontId="4" fillId="0" borderId="42" xfId="2" applyFont="1" applyBorder="1" applyAlignment="1">
      <alignment vertical="center" wrapText="1"/>
    </xf>
    <xf numFmtId="0" fontId="4" fillId="0" borderId="30" xfId="2" applyFont="1" applyBorder="1" applyAlignment="1">
      <alignment vertical="center" wrapText="1"/>
    </xf>
    <xf numFmtId="0" fontId="4" fillId="0" borderId="5" xfId="2" applyFont="1" applyBorder="1" applyAlignment="1">
      <alignment vertical="center" wrapText="1"/>
    </xf>
    <xf numFmtId="0" fontId="13" fillId="0" borderId="1" xfId="2" applyFont="1" applyBorder="1" applyAlignment="1">
      <alignment horizontal="center" vertical="center" wrapText="1"/>
    </xf>
    <xf numFmtId="0" fontId="3" fillId="0" borderId="1" xfId="2" applyFont="1" applyBorder="1" applyAlignment="1">
      <alignment horizontal="center" vertical="center"/>
    </xf>
  </cellXfs>
  <cellStyles count="4">
    <cellStyle name="標準" xfId="0" builtinId="0"/>
    <cellStyle name="標準_現行_H21年間計画作成ファイル　原版" xfId="1" xr:uid="{00000000-0005-0000-0000-000001000000}"/>
    <cellStyle name="標準_現行_H21年間計画作成ファイル　原版 2" xfId="3" xr:uid="{83B8AF92-23D8-49F5-9E3C-8B1B049D3882}"/>
    <cellStyle name="標準_作業中　H21　研修内容一覧P7～12"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7</xdr:col>
      <xdr:colOff>38100</xdr:colOff>
      <xdr:row>1</xdr:row>
      <xdr:rowOff>142874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0" y="19049"/>
          <a:ext cx="95250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様式３</a:t>
          </a:r>
          <a:r>
            <a:rPr kumimoji="1" lang="en-US" altLang="ja-JP" sz="1400"/>
            <a:t>】</a:t>
          </a:r>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19050</xdr:rowOff>
    </xdr:from>
    <xdr:to>
      <xdr:col>6</xdr:col>
      <xdr:colOff>104775</xdr:colOff>
      <xdr:row>1</xdr:row>
      <xdr:rowOff>285750</xdr:rowOff>
    </xdr:to>
    <xdr:sp macro="" textlink="">
      <xdr:nvSpPr>
        <xdr:cNvPr id="2" name="テキスト ボックス 1">
          <a:extLst>
            <a:ext uri="{FF2B5EF4-FFF2-40B4-BE49-F238E27FC236}">
              <a16:creationId xmlns:a16="http://schemas.microsoft.com/office/drawing/2014/main" id="{3EA9936B-64C0-482C-9977-717D8263DFBF}"/>
            </a:ext>
          </a:extLst>
        </xdr:cNvPr>
        <xdr:cNvSpPr txBox="1"/>
      </xdr:nvSpPr>
      <xdr:spPr>
        <a:xfrm>
          <a:off x="66675" y="323850"/>
          <a:ext cx="8001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様式３</a:t>
          </a:r>
          <a:r>
            <a:rPr kumimoji="1" lang="en-US" altLang="ja-JP" sz="1200"/>
            <a:t>】</a:t>
          </a:r>
          <a:endParaRPr kumimoji="1" lang="ja-JP" altLang="en-US" sz="1200"/>
        </a:p>
      </xdr:txBody>
    </xdr:sp>
    <xdr:clientData/>
  </xdr:twoCellAnchor>
  <xdr:twoCellAnchor>
    <xdr:from>
      <xdr:col>19</xdr:col>
      <xdr:colOff>85725</xdr:colOff>
      <xdr:row>3</xdr:row>
      <xdr:rowOff>19050</xdr:rowOff>
    </xdr:from>
    <xdr:to>
      <xdr:col>37</xdr:col>
      <xdr:colOff>122065</xdr:colOff>
      <xdr:row>5</xdr:row>
      <xdr:rowOff>23174</xdr:rowOff>
    </xdr:to>
    <xdr:sp macro="" textlink="">
      <xdr:nvSpPr>
        <xdr:cNvPr id="3" name="AutoShape 7">
          <a:extLst>
            <a:ext uri="{FF2B5EF4-FFF2-40B4-BE49-F238E27FC236}">
              <a16:creationId xmlns:a16="http://schemas.microsoft.com/office/drawing/2014/main" id="{D80B605F-1D50-40A6-8268-14B263AC0FB6}"/>
            </a:ext>
          </a:extLst>
        </xdr:cNvPr>
        <xdr:cNvSpPr>
          <a:spLocks noChangeArrowheads="1"/>
        </xdr:cNvSpPr>
      </xdr:nvSpPr>
      <xdr:spPr bwMode="auto">
        <a:xfrm>
          <a:off x="3590925" y="819150"/>
          <a:ext cx="3379615" cy="423224"/>
        </a:xfrm>
        <a:prstGeom prst="wedgeRoundRectCallout">
          <a:avLst>
            <a:gd name="adj1" fmla="val -22833"/>
            <a:gd name="adj2" fmla="val 3813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  セル　　　に入力項目が表示されるので</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その中から該当するものを選択する。</a:t>
          </a:r>
        </a:p>
      </xdr:txBody>
    </xdr:sp>
    <xdr:clientData/>
  </xdr:twoCellAnchor>
  <xdr:twoCellAnchor>
    <xdr:from>
      <xdr:col>20</xdr:col>
      <xdr:colOff>247650</xdr:colOff>
      <xdr:row>3</xdr:row>
      <xdr:rowOff>57150</xdr:rowOff>
    </xdr:from>
    <xdr:to>
      <xdr:col>21</xdr:col>
      <xdr:colOff>200025</xdr:colOff>
      <xdr:row>3</xdr:row>
      <xdr:rowOff>200025</xdr:rowOff>
    </xdr:to>
    <xdr:sp macro="" textlink="">
      <xdr:nvSpPr>
        <xdr:cNvPr id="4" name="Rectangle 10">
          <a:extLst>
            <a:ext uri="{FF2B5EF4-FFF2-40B4-BE49-F238E27FC236}">
              <a16:creationId xmlns:a16="http://schemas.microsoft.com/office/drawing/2014/main" id="{BC7A23A3-5E8B-43F5-99E6-19F5F6CD36D4}"/>
            </a:ext>
          </a:extLst>
        </xdr:cNvPr>
        <xdr:cNvSpPr>
          <a:spLocks noChangeArrowheads="1"/>
        </xdr:cNvSpPr>
      </xdr:nvSpPr>
      <xdr:spPr bwMode="auto">
        <a:xfrm>
          <a:off x="4086225" y="857250"/>
          <a:ext cx="285750" cy="142875"/>
        </a:xfrm>
        <a:prstGeom prst="rect">
          <a:avLst/>
        </a:prstGeom>
        <a:solidFill>
          <a:srgbClr val="FFFFFF"/>
        </a:solidFill>
        <a:ln w="9525">
          <a:solidFill>
            <a:srgbClr val="000000"/>
          </a:solidFill>
          <a:miter lim="800000"/>
          <a:headEnd/>
          <a:tailEnd/>
        </a:ln>
      </xdr:spPr>
    </xdr:sp>
    <xdr:clientData/>
  </xdr:twoCellAnchor>
  <xdr:twoCellAnchor>
    <xdr:from>
      <xdr:col>10</xdr:col>
      <xdr:colOff>19050</xdr:colOff>
      <xdr:row>3</xdr:row>
      <xdr:rowOff>133350</xdr:rowOff>
    </xdr:from>
    <xdr:to>
      <xdr:col>19</xdr:col>
      <xdr:colOff>85725</xdr:colOff>
      <xdr:row>4</xdr:row>
      <xdr:rowOff>0</xdr:rowOff>
    </xdr:to>
    <xdr:sp macro="" textlink="">
      <xdr:nvSpPr>
        <xdr:cNvPr id="5" name="Line 41">
          <a:extLst>
            <a:ext uri="{FF2B5EF4-FFF2-40B4-BE49-F238E27FC236}">
              <a16:creationId xmlns:a16="http://schemas.microsoft.com/office/drawing/2014/main" id="{F2ADABF9-EE4E-4E78-9B05-AD732B1DE1CF}"/>
            </a:ext>
          </a:extLst>
        </xdr:cNvPr>
        <xdr:cNvSpPr>
          <a:spLocks noChangeShapeType="1"/>
        </xdr:cNvSpPr>
      </xdr:nvSpPr>
      <xdr:spPr bwMode="auto">
        <a:xfrm flipH="1" flipV="1">
          <a:off x="1304925" y="933450"/>
          <a:ext cx="2286000" cy="7620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476249</xdr:colOff>
      <xdr:row>4</xdr:row>
      <xdr:rowOff>161924</xdr:rowOff>
    </xdr:from>
    <xdr:to>
      <xdr:col>19</xdr:col>
      <xdr:colOff>85724</xdr:colOff>
      <xdr:row>7</xdr:row>
      <xdr:rowOff>161924</xdr:rowOff>
    </xdr:to>
    <xdr:sp macro="" textlink="">
      <xdr:nvSpPr>
        <xdr:cNvPr id="6" name="Line 41">
          <a:extLst>
            <a:ext uri="{FF2B5EF4-FFF2-40B4-BE49-F238E27FC236}">
              <a16:creationId xmlns:a16="http://schemas.microsoft.com/office/drawing/2014/main" id="{42000810-489B-41D1-B30B-7CEDC41C1C8A}"/>
            </a:ext>
          </a:extLst>
        </xdr:cNvPr>
        <xdr:cNvSpPr>
          <a:spLocks noChangeShapeType="1"/>
        </xdr:cNvSpPr>
      </xdr:nvSpPr>
      <xdr:spPr bwMode="auto">
        <a:xfrm flipH="1">
          <a:off x="2285999" y="1171574"/>
          <a:ext cx="1304925" cy="6381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114300</xdr:colOff>
      <xdr:row>4</xdr:row>
      <xdr:rowOff>28575</xdr:rowOff>
    </xdr:from>
    <xdr:to>
      <xdr:col>41</xdr:col>
      <xdr:colOff>257175</xdr:colOff>
      <xdr:row>4</xdr:row>
      <xdr:rowOff>95250</xdr:rowOff>
    </xdr:to>
    <xdr:sp macro="" textlink="">
      <xdr:nvSpPr>
        <xdr:cNvPr id="7" name="Line 54">
          <a:extLst>
            <a:ext uri="{FF2B5EF4-FFF2-40B4-BE49-F238E27FC236}">
              <a16:creationId xmlns:a16="http://schemas.microsoft.com/office/drawing/2014/main" id="{A34905EA-5C51-4C0E-84C7-2262A543ABD7}"/>
            </a:ext>
          </a:extLst>
        </xdr:cNvPr>
        <xdr:cNvSpPr>
          <a:spLocks noChangeShapeType="1"/>
        </xdr:cNvSpPr>
      </xdr:nvSpPr>
      <xdr:spPr bwMode="auto">
        <a:xfrm>
          <a:off x="6962775" y="1038225"/>
          <a:ext cx="1200150" cy="666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85724</xdr:colOff>
      <xdr:row>57</xdr:row>
      <xdr:rowOff>57150</xdr:rowOff>
    </xdr:from>
    <xdr:to>
      <xdr:col>18</xdr:col>
      <xdr:colOff>209549</xdr:colOff>
      <xdr:row>61</xdr:row>
      <xdr:rowOff>57150</xdr:rowOff>
    </xdr:to>
    <xdr:sp macro="" textlink="">
      <xdr:nvSpPr>
        <xdr:cNvPr id="10" name="AutoShape 11">
          <a:extLst>
            <a:ext uri="{FF2B5EF4-FFF2-40B4-BE49-F238E27FC236}">
              <a16:creationId xmlns:a16="http://schemas.microsoft.com/office/drawing/2014/main" id="{6DCC2AA7-E06F-420F-AB6D-F5E9D9D1689D}"/>
            </a:ext>
          </a:extLst>
        </xdr:cNvPr>
        <xdr:cNvSpPr>
          <a:spLocks noChangeArrowheads="1"/>
        </xdr:cNvSpPr>
      </xdr:nvSpPr>
      <xdr:spPr bwMode="auto">
        <a:xfrm>
          <a:off x="1371599" y="11772900"/>
          <a:ext cx="2009775" cy="838200"/>
        </a:xfrm>
        <a:prstGeom prst="wedgeRoundRectCallout">
          <a:avLst>
            <a:gd name="adj1" fmla="val 1996"/>
            <a:gd name="adj2" fmla="val 7972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  学校独自の指導項目を設定する場合は，これ以降の欄に指導項目名，領域，設定時間を記載する。</a:t>
          </a:r>
        </a:p>
      </xdr:txBody>
    </xdr:sp>
    <xdr:clientData/>
  </xdr:twoCellAnchor>
  <xdr:twoCellAnchor>
    <xdr:from>
      <xdr:col>38</xdr:col>
      <xdr:colOff>28574</xdr:colOff>
      <xdr:row>43</xdr:row>
      <xdr:rowOff>133351</xdr:rowOff>
    </xdr:from>
    <xdr:to>
      <xdr:col>43</xdr:col>
      <xdr:colOff>19049</xdr:colOff>
      <xdr:row>45</xdr:row>
      <xdr:rowOff>152401</xdr:rowOff>
    </xdr:to>
    <xdr:sp macro="" textlink="">
      <xdr:nvSpPr>
        <xdr:cNvPr id="11" name="AutoShape 11">
          <a:extLst>
            <a:ext uri="{FF2B5EF4-FFF2-40B4-BE49-F238E27FC236}">
              <a16:creationId xmlns:a16="http://schemas.microsoft.com/office/drawing/2014/main" id="{9E5AA347-9B22-489D-B0A0-F210D66AD35E}"/>
            </a:ext>
          </a:extLst>
        </xdr:cNvPr>
        <xdr:cNvSpPr>
          <a:spLocks noChangeArrowheads="1"/>
        </xdr:cNvSpPr>
      </xdr:nvSpPr>
      <xdr:spPr bwMode="auto">
        <a:xfrm>
          <a:off x="7134224" y="8915401"/>
          <a:ext cx="1457325" cy="438150"/>
        </a:xfrm>
        <a:prstGeom prst="wedgeRoundRectCallout">
          <a:avLst>
            <a:gd name="adj1" fmla="val -148195"/>
            <a:gd name="adj2" fmla="val 179423"/>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  研修を実施した月日を入力する。</a:t>
          </a:r>
        </a:p>
      </xdr:txBody>
    </xdr:sp>
    <xdr:clientData/>
  </xdr:twoCellAnchor>
  <xdr:twoCellAnchor>
    <xdr:from>
      <xdr:col>25</xdr:col>
      <xdr:colOff>38100</xdr:colOff>
      <xdr:row>72</xdr:row>
      <xdr:rowOff>57150</xdr:rowOff>
    </xdr:from>
    <xdr:to>
      <xdr:col>45</xdr:col>
      <xdr:colOff>142875</xdr:colOff>
      <xdr:row>74</xdr:row>
      <xdr:rowOff>76199</xdr:rowOff>
    </xdr:to>
    <xdr:sp macro="" textlink="">
      <xdr:nvSpPr>
        <xdr:cNvPr id="13" name="AutoShape 35">
          <a:extLst>
            <a:ext uri="{FF2B5EF4-FFF2-40B4-BE49-F238E27FC236}">
              <a16:creationId xmlns:a16="http://schemas.microsoft.com/office/drawing/2014/main" id="{12580FC0-BADF-4F89-8DF1-8686634893B0}"/>
            </a:ext>
          </a:extLst>
        </xdr:cNvPr>
        <xdr:cNvSpPr>
          <a:spLocks noChangeArrowheads="1"/>
        </xdr:cNvSpPr>
      </xdr:nvSpPr>
      <xdr:spPr bwMode="auto">
        <a:xfrm>
          <a:off x="5314950" y="14916150"/>
          <a:ext cx="3943350" cy="380999"/>
        </a:xfrm>
        <a:prstGeom prst="wedgeRoundRectCallout">
          <a:avLst>
            <a:gd name="adj1" fmla="val 12097"/>
            <a:gd name="adj2" fmla="val -77867"/>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  それぞれの設置状況を確認し，「有」あるいは「無」と表示する。後補充の非常勤講師がいない場合は，＼を表示する。</a:t>
          </a:r>
        </a:p>
      </xdr:txBody>
    </xdr:sp>
    <xdr:clientData/>
  </xdr:twoCellAnchor>
  <xdr:twoCellAnchor>
    <xdr:from>
      <xdr:col>10</xdr:col>
      <xdr:colOff>19050</xdr:colOff>
      <xdr:row>4</xdr:row>
      <xdr:rowOff>85724</xdr:rowOff>
    </xdr:from>
    <xdr:to>
      <xdr:col>19</xdr:col>
      <xdr:colOff>104775</xdr:colOff>
      <xdr:row>7</xdr:row>
      <xdr:rowOff>161924</xdr:rowOff>
    </xdr:to>
    <xdr:sp macro="" textlink="">
      <xdr:nvSpPr>
        <xdr:cNvPr id="15" name="Line 41">
          <a:extLst>
            <a:ext uri="{FF2B5EF4-FFF2-40B4-BE49-F238E27FC236}">
              <a16:creationId xmlns:a16="http://schemas.microsoft.com/office/drawing/2014/main" id="{61C2C4D4-2B6A-4F0A-A3D2-8E8DF4AA5BA2}"/>
            </a:ext>
          </a:extLst>
        </xdr:cNvPr>
        <xdr:cNvSpPr>
          <a:spLocks noChangeShapeType="1"/>
        </xdr:cNvSpPr>
      </xdr:nvSpPr>
      <xdr:spPr bwMode="auto">
        <a:xfrm flipH="1">
          <a:off x="1304925" y="1095374"/>
          <a:ext cx="2305050" cy="7143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304799</xdr:colOff>
      <xdr:row>5</xdr:row>
      <xdr:rowOff>19049</xdr:rowOff>
    </xdr:from>
    <xdr:to>
      <xdr:col>23</xdr:col>
      <xdr:colOff>47624</xdr:colOff>
      <xdr:row>8</xdr:row>
      <xdr:rowOff>19049</xdr:rowOff>
    </xdr:to>
    <xdr:sp macro="" textlink="">
      <xdr:nvSpPr>
        <xdr:cNvPr id="16" name="Line 41">
          <a:extLst>
            <a:ext uri="{FF2B5EF4-FFF2-40B4-BE49-F238E27FC236}">
              <a16:creationId xmlns:a16="http://schemas.microsoft.com/office/drawing/2014/main" id="{7C22A970-1A3C-44E9-A75E-B0B476BA80E7}"/>
            </a:ext>
          </a:extLst>
        </xdr:cNvPr>
        <xdr:cNvSpPr>
          <a:spLocks noChangeShapeType="1"/>
        </xdr:cNvSpPr>
      </xdr:nvSpPr>
      <xdr:spPr bwMode="auto">
        <a:xfrm flipH="1">
          <a:off x="4143374" y="1238249"/>
          <a:ext cx="628650" cy="6000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xdr:colOff>
      <xdr:row>1</xdr:row>
      <xdr:rowOff>19050</xdr:rowOff>
    </xdr:from>
    <xdr:to>
      <xdr:col>6</xdr:col>
      <xdr:colOff>104775</xdr:colOff>
      <xdr:row>1</xdr:row>
      <xdr:rowOff>285750</xdr:rowOff>
    </xdr:to>
    <xdr:sp macro="" textlink="">
      <xdr:nvSpPr>
        <xdr:cNvPr id="30" name="テキスト ボックス 29">
          <a:extLst>
            <a:ext uri="{FF2B5EF4-FFF2-40B4-BE49-F238E27FC236}">
              <a16:creationId xmlns:a16="http://schemas.microsoft.com/office/drawing/2014/main" id="{2282A599-3842-4145-B58C-CE8223E5EB9A}"/>
            </a:ext>
          </a:extLst>
        </xdr:cNvPr>
        <xdr:cNvSpPr txBox="1"/>
      </xdr:nvSpPr>
      <xdr:spPr>
        <a:xfrm>
          <a:off x="66675" y="323850"/>
          <a:ext cx="8001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様式３</a:t>
          </a:r>
          <a:r>
            <a:rPr kumimoji="1" lang="en-US" altLang="ja-JP" sz="1200"/>
            <a:t>】</a:t>
          </a:r>
          <a:endParaRPr kumimoji="1" lang="ja-JP" altLang="en-US" sz="1200"/>
        </a:p>
      </xdr:txBody>
    </xdr:sp>
    <xdr:clientData/>
  </xdr:twoCellAnchor>
  <xdr:twoCellAnchor>
    <xdr:from>
      <xdr:col>19</xdr:col>
      <xdr:colOff>85725</xdr:colOff>
      <xdr:row>3</xdr:row>
      <xdr:rowOff>19050</xdr:rowOff>
    </xdr:from>
    <xdr:to>
      <xdr:col>37</xdr:col>
      <xdr:colOff>122065</xdr:colOff>
      <xdr:row>5</xdr:row>
      <xdr:rowOff>23174</xdr:rowOff>
    </xdr:to>
    <xdr:sp macro="" textlink="">
      <xdr:nvSpPr>
        <xdr:cNvPr id="31" name="AutoShape 7">
          <a:extLst>
            <a:ext uri="{FF2B5EF4-FFF2-40B4-BE49-F238E27FC236}">
              <a16:creationId xmlns:a16="http://schemas.microsoft.com/office/drawing/2014/main" id="{7168DDC3-2A82-4AA8-A303-43571C21B31E}"/>
            </a:ext>
          </a:extLst>
        </xdr:cNvPr>
        <xdr:cNvSpPr>
          <a:spLocks noChangeArrowheads="1"/>
        </xdr:cNvSpPr>
      </xdr:nvSpPr>
      <xdr:spPr bwMode="auto">
        <a:xfrm>
          <a:off x="3590925" y="819150"/>
          <a:ext cx="3379615" cy="423224"/>
        </a:xfrm>
        <a:prstGeom prst="wedgeRoundRectCallout">
          <a:avLst>
            <a:gd name="adj1" fmla="val -22833"/>
            <a:gd name="adj2" fmla="val 3813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  セル　　　に入力項目が表示されるので</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その中から該当するものを選択する。</a:t>
          </a:r>
        </a:p>
      </xdr:txBody>
    </xdr:sp>
    <xdr:clientData/>
  </xdr:twoCellAnchor>
  <xdr:twoCellAnchor>
    <xdr:from>
      <xdr:col>20</xdr:col>
      <xdr:colOff>247650</xdr:colOff>
      <xdr:row>3</xdr:row>
      <xdr:rowOff>57150</xdr:rowOff>
    </xdr:from>
    <xdr:to>
      <xdr:col>21</xdr:col>
      <xdr:colOff>200025</xdr:colOff>
      <xdr:row>3</xdr:row>
      <xdr:rowOff>200025</xdr:rowOff>
    </xdr:to>
    <xdr:sp macro="" textlink="">
      <xdr:nvSpPr>
        <xdr:cNvPr id="32" name="Rectangle 10">
          <a:extLst>
            <a:ext uri="{FF2B5EF4-FFF2-40B4-BE49-F238E27FC236}">
              <a16:creationId xmlns:a16="http://schemas.microsoft.com/office/drawing/2014/main" id="{A7A23F6F-0714-4AE5-BC83-0D65C033158F}"/>
            </a:ext>
          </a:extLst>
        </xdr:cNvPr>
        <xdr:cNvSpPr>
          <a:spLocks noChangeArrowheads="1"/>
        </xdr:cNvSpPr>
      </xdr:nvSpPr>
      <xdr:spPr bwMode="auto">
        <a:xfrm>
          <a:off x="4086225" y="857250"/>
          <a:ext cx="285750" cy="142875"/>
        </a:xfrm>
        <a:prstGeom prst="rect">
          <a:avLst/>
        </a:prstGeom>
        <a:solidFill>
          <a:srgbClr val="FFFFFF"/>
        </a:solidFill>
        <a:ln w="9525">
          <a:solidFill>
            <a:srgbClr val="000000"/>
          </a:solidFill>
          <a:miter lim="800000"/>
          <a:headEnd/>
          <a:tailEnd/>
        </a:ln>
      </xdr:spPr>
    </xdr:sp>
    <xdr:clientData/>
  </xdr:twoCellAnchor>
  <xdr:twoCellAnchor>
    <xdr:from>
      <xdr:col>10</xdr:col>
      <xdr:colOff>19050</xdr:colOff>
      <xdr:row>3</xdr:row>
      <xdr:rowOff>133350</xdr:rowOff>
    </xdr:from>
    <xdr:to>
      <xdr:col>19</xdr:col>
      <xdr:colOff>85725</xdr:colOff>
      <xdr:row>4</xdr:row>
      <xdr:rowOff>0</xdr:rowOff>
    </xdr:to>
    <xdr:sp macro="" textlink="">
      <xdr:nvSpPr>
        <xdr:cNvPr id="33" name="Line 41">
          <a:extLst>
            <a:ext uri="{FF2B5EF4-FFF2-40B4-BE49-F238E27FC236}">
              <a16:creationId xmlns:a16="http://schemas.microsoft.com/office/drawing/2014/main" id="{A4232B32-DDFE-4DF7-A285-4304E2B1B91B}"/>
            </a:ext>
          </a:extLst>
        </xdr:cNvPr>
        <xdr:cNvSpPr>
          <a:spLocks noChangeShapeType="1"/>
        </xdr:cNvSpPr>
      </xdr:nvSpPr>
      <xdr:spPr bwMode="auto">
        <a:xfrm flipH="1" flipV="1">
          <a:off x="1304925" y="933450"/>
          <a:ext cx="2286000" cy="7620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38100</xdr:colOff>
      <xdr:row>4</xdr:row>
      <xdr:rowOff>161925</xdr:rowOff>
    </xdr:from>
    <xdr:to>
      <xdr:col>19</xdr:col>
      <xdr:colOff>85725</xdr:colOff>
      <xdr:row>7</xdr:row>
      <xdr:rowOff>114300</xdr:rowOff>
    </xdr:to>
    <xdr:sp macro="" textlink="">
      <xdr:nvSpPr>
        <xdr:cNvPr id="34" name="Line 41">
          <a:extLst>
            <a:ext uri="{FF2B5EF4-FFF2-40B4-BE49-F238E27FC236}">
              <a16:creationId xmlns:a16="http://schemas.microsoft.com/office/drawing/2014/main" id="{75DF8084-5BA7-4270-8A0E-A6CE9DACE7D8}"/>
            </a:ext>
          </a:extLst>
        </xdr:cNvPr>
        <xdr:cNvSpPr>
          <a:spLocks noChangeShapeType="1"/>
        </xdr:cNvSpPr>
      </xdr:nvSpPr>
      <xdr:spPr bwMode="auto">
        <a:xfrm flipH="1">
          <a:off x="1847850" y="1171575"/>
          <a:ext cx="1743075" cy="59055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66675</xdr:colOff>
      <xdr:row>18</xdr:row>
      <xdr:rowOff>123825</xdr:rowOff>
    </xdr:from>
    <xdr:to>
      <xdr:col>18</xdr:col>
      <xdr:colOff>228600</xdr:colOff>
      <xdr:row>21</xdr:row>
      <xdr:rowOff>19050</xdr:rowOff>
    </xdr:to>
    <xdr:sp macro="" textlink="">
      <xdr:nvSpPr>
        <xdr:cNvPr id="36" name="AutoShape 11">
          <a:extLst>
            <a:ext uri="{FF2B5EF4-FFF2-40B4-BE49-F238E27FC236}">
              <a16:creationId xmlns:a16="http://schemas.microsoft.com/office/drawing/2014/main" id="{97A78632-5F8C-4185-A6C5-94DD5402DCD3}"/>
            </a:ext>
          </a:extLst>
        </xdr:cNvPr>
        <xdr:cNvSpPr>
          <a:spLocks noChangeArrowheads="1"/>
        </xdr:cNvSpPr>
      </xdr:nvSpPr>
      <xdr:spPr bwMode="auto">
        <a:xfrm>
          <a:off x="1876425" y="3743325"/>
          <a:ext cx="1524000" cy="523875"/>
        </a:xfrm>
        <a:prstGeom prst="wedgeRoundRectCallout">
          <a:avLst>
            <a:gd name="adj1" fmla="val 86037"/>
            <a:gd name="adj2" fmla="val 11013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  実施した指導時間を記載する。</a:t>
          </a:r>
        </a:p>
      </xdr:txBody>
    </xdr:sp>
    <xdr:clientData/>
  </xdr:twoCellAnchor>
  <xdr:twoCellAnchor>
    <xdr:from>
      <xdr:col>7</xdr:col>
      <xdr:colOff>38100</xdr:colOff>
      <xdr:row>12</xdr:row>
      <xdr:rowOff>47624</xdr:rowOff>
    </xdr:from>
    <xdr:to>
      <xdr:col>18</xdr:col>
      <xdr:colOff>28575</xdr:colOff>
      <xdr:row>15</xdr:row>
      <xdr:rowOff>28575</xdr:rowOff>
    </xdr:to>
    <xdr:sp macro="" textlink="">
      <xdr:nvSpPr>
        <xdr:cNvPr id="37" name="AutoShape 11">
          <a:extLst>
            <a:ext uri="{FF2B5EF4-FFF2-40B4-BE49-F238E27FC236}">
              <a16:creationId xmlns:a16="http://schemas.microsoft.com/office/drawing/2014/main" id="{A0EBDF90-120B-41AA-B909-5FAB673F97C6}"/>
            </a:ext>
          </a:extLst>
        </xdr:cNvPr>
        <xdr:cNvSpPr>
          <a:spLocks noChangeArrowheads="1"/>
        </xdr:cNvSpPr>
      </xdr:nvSpPr>
      <xdr:spPr bwMode="auto">
        <a:xfrm>
          <a:off x="933450" y="2466974"/>
          <a:ext cx="2266950" cy="552451"/>
        </a:xfrm>
        <a:prstGeom prst="wedgeRoundRectCallout">
          <a:avLst>
            <a:gd name="adj1" fmla="val 66671"/>
            <a:gd name="adj2" fmla="val 14890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  設定時間を変更する場合は，変更した時間数を記載する。</a:t>
          </a:r>
        </a:p>
      </xdr:txBody>
    </xdr:sp>
    <xdr:clientData/>
  </xdr:twoCellAnchor>
  <xdr:twoCellAnchor>
    <xdr:from>
      <xdr:col>10</xdr:col>
      <xdr:colOff>85724</xdr:colOff>
      <xdr:row>57</xdr:row>
      <xdr:rowOff>57150</xdr:rowOff>
    </xdr:from>
    <xdr:to>
      <xdr:col>18</xdr:col>
      <xdr:colOff>209549</xdr:colOff>
      <xdr:row>61</xdr:row>
      <xdr:rowOff>57150</xdr:rowOff>
    </xdr:to>
    <xdr:sp macro="" textlink="">
      <xdr:nvSpPr>
        <xdr:cNvPr id="38" name="AutoShape 11">
          <a:extLst>
            <a:ext uri="{FF2B5EF4-FFF2-40B4-BE49-F238E27FC236}">
              <a16:creationId xmlns:a16="http://schemas.microsoft.com/office/drawing/2014/main" id="{71757DCA-501B-4019-8186-7B2375B0D349}"/>
            </a:ext>
          </a:extLst>
        </xdr:cNvPr>
        <xdr:cNvSpPr>
          <a:spLocks noChangeArrowheads="1"/>
        </xdr:cNvSpPr>
      </xdr:nvSpPr>
      <xdr:spPr bwMode="auto">
        <a:xfrm>
          <a:off x="1371599" y="11849100"/>
          <a:ext cx="2009775" cy="838200"/>
        </a:xfrm>
        <a:prstGeom prst="wedgeRoundRectCallout">
          <a:avLst>
            <a:gd name="adj1" fmla="val 1996"/>
            <a:gd name="adj2" fmla="val 7972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  学校独自の指導項目を設定する場合は，これ以降の欄に指導項目名，領域，設定時間を記載する。</a:t>
          </a:r>
        </a:p>
      </xdr:txBody>
    </xdr:sp>
    <xdr:clientData/>
  </xdr:twoCellAnchor>
  <xdr:twoCellAnchor>
    <xdr:from>
      <xdr:col>37</xdr:col>
      <xdr:colOff>219075</xdr:colOff>
      <xdr:row>53</xdr:row>
      <xdr:rowOff>200025</xdr:rowOff>
    </xdr:from>
    <xdr:to>
      <xdr:col>46</xdr:col>
      <xdr:colOff>209550</xdr:colOff>
      <xdr:row>56</xdr:row>
      <xdr:rowOff>95250</xdr:rowOff>
    </xdr:to>
    <xdr:sp macro="" textlink="">
      <xdr:nvSpPr>
        <xdr:cNvPr id="40" name="AutoShape 11">
          <a:extLst>
            <a:ext uri="{FF2B5EF4-FFF2-40B4-BE49-F238E27FC236}">
              <a16:creationId xmlns:a16="http://schemas.microsoft.com/office/drawing/2014/main" id="{B5B3A55C-5A2A-4854-AAC5-FD168403C482}"/>
            </a:ext>
          </a:extLst>
        </xdr:cNvPr>
        <xdr:cNvSpPr>
          <a:spLocks noChangeArrowheads="1"/>
        </xdr:cNvSpPr>
      </xdr:nvSpPr>
      <xdr:spPr bwMode="auto">
        <a:xfrm>
          <a:off x="7067550" y="11153775"/>
          <a:ext cx="2609850" cy="523875"/>
        </a:xfrm>
        <a:prstGeom prst="wedgeRoundRectCallout">
          <a:avLst>
            <a:gd name="adj1" fmla="val -41616"/>
            <a:gd name="adj2" fmla="val 157407"/>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  期間内で実施した一般指導，教科指導の時間数を記載する。</a:t>
          </a:r>
        </a:p>
      </xdr:txBody>
    </xdr:sp>
    <xdr:clientData/>
  </xdr:twoCellAnchor>
  <xdr:twoCellAnchor>
    <xdr:from>
      <xdr:col>9</xdr:col>
      <xdr:colOff>142875</xdr:colOff>
      <xdr:row>70</xdr:row>
      <xdr:rowOff>133350</xdr:rowOff>
    </xdr:from>
    <xdr:to>
      <xdr:col>24</xdr:col>
      <xdr:colOff>95250</xdr:colOff>
      <xdr:row>72</xdr:row>
      <xdr:rowOff>171450</xdr:rowOff>
    </xdr:to>
    <xdr:sp macro="" textlink="">
      <xdr:nvSpPr>
        <xdr:cNvPr id="41" name="AutoShape 35">
          <a:extLst>
            <a:ext uri="{FF2B5EF4-FFF2-40B4-BE49-F238E27FC236}">
              <a16:creationId xmlns:a16="http://schemas.microsoft.com/office/drawing/2014/main" id="{0FC9C252-E553-4401-87FE-8F439ADFE4A1}"/>
            </a:ext>
          </a:extLst>
        </xdr:cNvPr>
        <xdr:cNvSpPr>
          <a:spLocks noChangeArrowheads="1"/>
        </xdr:cNvSpPr>
      </xdr:nvSpPr>
      <xdr:spPr bwMode="auto">
        <a:xfrm>
          <a:off x="1219200" y="14649450"/>
          <a:ext cx="3943350" cy="381000"/>
        </a:xfrm>
        <a:prstGeom prst="wedgeRoundRectCallout">
          <a:avLst>
            <a:gd name="adj1" fmla="val 67894"/>
            <a:gd name="adj2" fmla="val 254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  それぞれの設置状況を確認し，「有」あるいは「無」と表示する。後補充の非常勤講師がいない場合は，＼を表示する。</a:t>
          </a:r>
        </a:p>
      </xdr:txBody>
    </xdr:sp>
    <xdr:clientData/>
  </xdr:twoCellAnchor>
  <xdr:twoCellAnchor>
    <xdr:from>
      <xdr:col>23</xdr:col>
      <xdr:colOff>314324</xdr:colOff>
      <xdr:row>16</xdr:row>
      <xdr:rowOff>180975</xdr:rowOff>
    </xdr:from>
    <xdr:to>
      <xdr:col>38</xdr:col>
      <xdr:colOff>171449</xdr:colOff>
      <xdr:row>18</xdr:row>
      <xdr:rowOff>161924</xdr:rowOff>
    </xdr:to>
    <xdr:sp macro="" textlink="">
      <xdr:nvSpPr>
        <xdr:cNvPr id="42" name="AutoShape 11">
          <a:extLst>
            <a:ext uri="{FF2B5EF4-FFF2-40B4-BE49-F238E27FC236}">
              <a16:creationId xmlns:a16="http://schemas.microsoft.com/office/drawing/2014/main" id="{5DC3CD2F-DA15-4009-B780-72B7443F0547}"/>
            </a:ext>
          </a:extLst>
        </xdr:cNvPr>
        <xdr:cNvSpPr>
          <a:spLocks noChangeArrowheads="1"/>
        </xdr:cNvSpPr>
      </xdr:nvSpPr>
      <xdr:spPr bwMode="auto">
        <a:xfrm>
          <a:off x="5038724" y="3381375"/>
          <a:ext cx="2238375" cy="400049"/>
        </a:xfrm>
        <a:prstGeom prst="wedgeRoundRectCallout">
          <a:avLst>
            <a:gd name="adj1" fmla="val -60371"/>
            <a:gd name="adj2" fmla="val 136988"/>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  指導教員以外で指導した教員を記載する。（該当するものを選ぶ。）</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9975;&#24180;&#12459;&#12524;&#12531;&#12480;&#1254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ヶ月Color"/>
      <sheetName val="12ヶ月Gray"/>
      <sheetName val="6ヶ月Color"/>
      <sheetName val="6ヶ月Gray"/>
      <sheetName val="3ヶ月Color"/>
      <sheetName val="3ヶ月Ｇｒａｙ"/>
      <sheetName val="2ヶ月ColorA"/>
      <sheetName val="2ヶ月GrayA"/>
      <sheetName val="2ヶ月ColorB"/>
      <sheetName val="2ヶ月ＧｒａｙB"/>
      <sheetName val="1ヶ月ColorA"/>
      <sheetName val="1ヶ月GrayA"/>
      <sheetName val="1ヶ月ColorB"/>
      <sheetName val="1ヶ月GrayB"/>
      <sheetName val="1ヶ月ColorC"/>
      <sheetName val="1ヶ月GrayC"/>
    </sheetNames>
    <sheetDataSet>
      <sheetData sheetId="0" refreshError="1">
        <row r="47">
          <cell r="AC47">
            <v>38353</v>
          </cell>
          <cell r="AD47">
            <v>7</v>
          </cell>
          <cell r="AE47">
            <v>38353</v>
          </cell>
          <cell r="AF47" t="str">
            <v>元旦</v>
          </cell>
        </row>
        <row r="48">
          <cell r="AC48" t="str">
            <v>-</v>
          </cell>
          <cell r="AD48" t="e">
            <v>#VALUE!</v>
          </cell>
          <cell r="AE48" t="e">
            <v>#VALUE!</v>
          </cell>
          <cell r="AF48" t="str">
            <v>振替休日</v>
          </cell>
        </row>
        <row r="49">
          <cell r="AC49">
            <v>38362</v>
          </cell>
          <cell r="AD49">
            <v>2</v>
          </cell>
          <cell r="AE49">
            <v>38362</v>
          </cell>
          <cell r="AF49" t="str">
            <v>成人の日</v>
          </cell>
        </row>
        <row r="50">
          <cell r="AC50">
            <v>38394</v>
          </cell>
          <cell r="AD50">
            <v>6</v>
          </cell>
          <cell r="AE50">
            <v>38394</v>
          </cell>
          <cell r="AF50" t="str">
            <v>建国記念の日</v>
          </cell>
        </row>
        <row r="51">
          <cell r="AC51" t="str">
            <v>-</v>
          </cell>
          <cell r="AD51" t="e">
            <v>#VALUE!</v>
          </cell>
          <cell r="AE51" t="e">
            <v>#VALUE!</v>
          </cell>
          <cell r="AF51" t="str">
            <v>振替休日</v>
          </cell>
        </row>
        <row r="52">
          <cell r="AC52">
            <v>38431</v>
          </cell>
          <cell r="AD52">
            <v>1</v>
          </cell>
          <cell r="AE52">
            <v>38432</v>
          </cell>
          <cell r="AF52" t="str">
            <v>春分の日</v>
          </cell>
        </row>
        <row r="53">
          <cell r="AC53">
            <v>38432</v>
          </cell>
          <cell r="AD53">
            <v>2</v>
          </cell>
          <cell r="AE53">
            <v>38432</v>
          </cell>
          <cell r="AF53" t="str">
            <v>振替休日</v>
          </cell>
        </row>
        <row r="54">
          <cell r="AC54">
            <v>38471</v>
          </cell>
          <cell r="AD54">
            <v>6</v>
          </cell>
          <cell r="AE54">
            <v>38471</v>
          </cell>
          <cell r="AF54" t="str">
            <v>みどりの日</v>
          </cell>
        </row>
        <row r="55">
          <cell r="AC55" t="str">
            <v>-</v>
          </cell>
          <cell r="AD55" t="e">
            <v>#VALUE!</v>
          </cell>
          <cell r="AE55" t="e">
            <v>#VALUE!</v>
          </cell>
          <cell r="AF55" t="str">
            <v>振替休日</v>
          </cell>
        </row>
        <row r="56">
          <cell r="AC56">
            <v>38475</v>
          </cell>
          <cell r="AD56">
            <v>3</v>
          </cell>
          <cell r="AE56">
            <v>38475</v>
          </cell>
          <cell r="AF56" t="str">
            <v>憲法記念日</v>
          </cell>
        </row>
        <row r="57">
          <cell r="AC57" t="str">
            <v>-</v>
          </cell>
          <cell r="AD57" t="e">
            <v>#VALUE!</v>
          </cell>
          <cell r="AE57" t="e">
            <v>#VALUE!</v>
          </cell>
          <cell r="AF57" t="str">
            <v>振替休日</v>
          </cell>
        </row>
        <row r="58">
          <cell r="AC58">
            <v>38476</v>
          </cell>
          <cell r="AD58">
            <v>4</v>
          </cell>
          <cell r="AE58">
            <v>38476</v>
          </cell>
          <cell r="AF58" t="str">
            <v>国民の休日</v>
          </cell>
        </row>
        <row r="59">
          <cell r="AC59">
            <v>38477</v>
          </cell>
          <cell r="AD59">
            <v>5</v>
          </cell>
          <cell r="AE59">
            <v>38477</v>
          </cell>
          <cell r="AF59" t="str">
            <v>こどもの日</v>
          </cell>
        </row>
        <row r="60">
          <cell r="AC60" t="str">
            <v>-</v>
          </cell>
          <cell r="AD60" t="e">
            <v>#VALUE!</v>
          </cell>
          <cell r="AE60" t="e">
            <v>#VALUE!</v>
          </cell>
          <cell r="AF60" t="str">
            <v>振替休日</v>
          </cell>
        </row>
        <row r="61">
          <cell r="AC61">
            <v>38551</v>
          </cell>
          <cell r="AD61">
            <v>2</v>
          </cell>
          <cell r="AE61">
            <v>38551</v>
          </cell>
          <cell r="AF61" t="str">
            <v>海の日</v>
          </cell>
        </row>
        <row r="62">
          <cell r="AC62">
            <v>38614</v>
          </cell>
          <cell r="AD62">
            <v>2</v>
          </cell>
          <cell r="AE62">
            <v>38614</v>
          </cell>
          <cell r="AF62" t="str">
            <v>敬老の日</v>
          </cell>
        </row>
        <row r="63">
          <cell r="AC63" t="str">
            <v>-</v>
          </cell>
          <cell r="AD63" t="e">
            <v>#VALUE!</v>
          </cell>
          <cell r="AE63" t="e">
            <v>#VALUE!</v>
          </cell>
          <cell r="AF63" t="str">
            <v>国民の休日</v>
          </cell>
        </row>
        <row r="64">
          <cell r="AC64">
            <v>38618</v>
          </cell>
          <cell r="AD64">
            <v>6</v>
          </cell>
          <cell r="AE64">
            <v>38618</v>
          </cell>
          <cell r="AF64" t="str">
            <v>秋分の日</v>
          </cell>
        </row>
        <row r="65">
          <cell r="AC65" t="str">
            <v>-</v>
          </cell>
          <cell r="AD65" t="e">
            <v>#VALUE!</v>
          </cell>
          <cell r="AE65" t="e">
            <v>#VALUE!</v>
          </cell>
          <cell r="AF65" t="str">
            <v>振替休日</v>
          </cell>
        </row>
        <row r="66">
          <cell r="AC66">
            <v>38635</v>
          </cell>
          <cell r="AD66">
            <v>2</v>
          </cell>
          <cell r="AE66">
            <v>38635</v>
          </cell>
          <cell r="AF66" t="str">
            <v>体育の日</v>
          </cell>
        </row>
        <row r="67">
          <cell r="AC67">
            <v>38659</v>
          </cell>
          <cell r="AD67">
            <v>5</v>
          </cell>
          <cell r="AE67">
            <v>38659</v>
          </cell>
          <cell r="AF67" t="str">
            <v>文化の日</v>
          </cell>
        </row>
        <row r="68">
          <cell r="AC68" t="str">
            <v>-</v>
          </cell>
          <cell r="AD68" t="e">
            <v>#VALUE!</v>
          </cell>
          <cell r="AE68" t="e">
            <v>#VALUE!</v>
          </cell>
          <cell r="AF68" t="str">
            <v>振替休日</v>
          </cell>
        </row>
        <row r="69">
          <cell r="AC69">
            <v>38679</v>
          </cell>
          <cell r="AD69">
            <v>4</v>
          </cell>
          <cell r="AE69">
            <v>38679</v>
          </cell>
          <cell r="AF69" t="str">
            <v>勤労感謝の日</v>
          </cell>
        </row>
        <row r="70">
          <cell r="AC70" t="str">
            <v>-</v>
          </cell>
          <cell r="AD70" t="e">
            <v>#VALUE!</v>
          </cell>
          <cell r="AE70" t="e">
            <v>#VALUE!</v>
          </cell>
          <cell r="AF70" t="str">
            <v>振替休日</v>
          </cell>
        </row>
        <row r="71">
          <cell r="AC71">
            <v>38709</v>
          </cell>
          <cell r="AD71">
            <v>6</v>
          </cell>
          <cell r="AE71">
            <v>38709</v>
          </cell>
          <cell r="AF71" t="str">
            <v>天皇誕生日</v>
          </cell>
        </row>
        <row r="72">
          <cell r="AC72" t="str">
            <v>-</v>
          </cell>
          <cell r="AD72" t="e">
            <v>#VALUE!</v>
          </cell>
          <cell r="AE72" t="e">
            <v>#VALUE!</v>
          </cell>
          <cell r="AF72" t="str">
            <v>振替休日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indexed="13"/>
  </sheetPr>
  <dimension ref="A1:CQ113"/>
  <sheetViews>
    <sheetView tabSelected="1" view="pageBreakPreview" zoomScale="85" zoomScaleNormal="100" zoomScaleSheetLayoutView="85" workbookViewId="0">
      <selection activeCell="B2" sqref="B2:AU2"/>
    </sheetView>
  </sheetViews>
  <sheetFormatPr defaultColWidth="8.85546875" defaultRowHeight="12" x14ac:dyDescent="0.15"/>
  <cols>
    <col min="1" max="1" width="0.7109375" style="54" customWidth="1"/>
    <col min="2" max="2" width="3.140625" style="53" customWidth="1"/>
    <col min="3" max="3" width="2" style="53" customWidth="1"/>
    <col min="4" max="4" width="0.7109375" style="53" customWidth="1"/>
    <col min="5" max="5" width="2" style="53" customWidth="1"/>
    <col min="6" max="6" width="3.140625" style="53" customWidth="1"/>
    <col min="7" max="7" width="2" style="53" customWidth="1"/>
    <col min="8" max="8" width="0.7109375" style="53" customWidth="1"/>
    <col min="9" max="9" width="2" style="53" customWidth="1"/>
    <col min="10" max="10" width="3.140625" style="53" customWidth="1"/>
    <col min="11" max="11" width="2" style="53" customWidth="1"/>
    <col min="12" max="12" width="0.7109375" style="53" customWidth="1"/>
    <col min="13" max="13" width="2" style="53" customWidth="1"/>
    <col min="14" max="14" width="3.140625" style="53" customWidth="1"/>
    <col min="15" max="15" width="8.5703125" style="53" customWidth="1"/>
    <col min="16" max="16" width="3.5703125" style="53" customWidth="1"/>
    <col min="17" max="18" width="4.140625" style="53" customWidth="1"/>
    <col min="19" max="21" width="5" style="53" customWidth="1"/>
    <col min="22" max="22" width="3.140625" style="54" customWidth="1"/>
    <col min="23" max="24" width="5.140625" style="53" customWidth="1"/>
    <col min="25" max="25" width="3.140625" style="53" customWidth="1"/>
    <col min="26" max="26" width="2" style="53" customWidth="1"/>
    <col min="27" max="27" width="0.7109375" style="53" customWidth="1"/>
    <col min="28" max="28" width="2" style="53" customWidth="1"/>
    <col min="29" max="29" width="3.140625" style="53" customWidth="1"/>
    <col min="30" max="30" width="2" style="53" customWidth="1"/>
    <col min="31" max="31" width="0.7109375" style="53" customWidth="1"/>
    <col min="32" max="32" width="2" style="53" customWidth="1"/>
    <col min="33" max="33" width="3.140625" style="53" customWidth="1"/>
    <col min="34" max="34" width="2" style="53" customWidth="1"/>
    <col min="35" max="35" width="0.7109375" style="53" customWidth="1"/>
    <col min="36" max="36" width="2" style="53" customWidth="1"/>
    <col min="37" max="37" width="3.140625" style="53" customWidth="1"/>
    <col min="38" max="38" width="3.85546875" style="53" customWidth="1"/>
    <col min="39" max="41" width="4" style="53" customWidth="1"/>
    <col min="42" max="43" width="5" style="53" customWidth="1"/>
    <col min="44" max="44" width="5" style="54" customWidth="1"/>
    <col min="45" max="45" width="3.140625" style="54" customWidth="1"/>
    <col min="46" max="47" width="5.28515625" style="54" customWidth="1"/>
    <col min="48" max="48" width="3.140625" style="53" customWidth="1"/>
    <col min="49" max="49" width="4.5703125" style="53" customWidth="1"/>
    <col min="50" max="61" width="3.7109375" style="54" customWidth="1"/>
    <col min="62" max="63" width="2.85546875" style="54" customWidth="1"/>
    <col min="64" max="70" width="4.7109375" style="54" customWidth="1"/>
    <col min="71" max="91" width="3" style="54" customWidth="1"/>
    <col min="92" max="16384" width="8.85546875" style="54"/>
  </cols>
  <sheetData>
    <row r="1" spans="1:61" s="108" customFormat="1" ht="24.6" customHeight="1" x14ac:dyDescent="0.15">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109"/>
      <c r="AW1" s="109"/>
    </row>
    <row r="2" spans="1:61" s="110" customFormat="1" ht="24" customHeight="1" x14ac:dyDescent="0.15">
      <c r="B2" s="408" t="s">
        <v>237</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111"/>
      <c r="AW2" s="111"/>
      <c r="AX2" s="111"/>
      <c r="AY2" s="111"/>
      <c r="AZ2" s="111"/>
      <c r="BA2" s="111"/>
      <c r="BB2" s="111"/>
      <c r="BC2" s="111"/>
      <c r="BD2" s="111"/>
      <c r="BE2" s="111"/>
      <c r="BF2" s="111"/>
      <c r="BG2" s="111"/>
      <c r="BH2" s="111"/>
      <c r="BI2" s="111"/>
    </row>
    <row r="3" spans="1:61" s="110" customFormat="1" ht="15.6" customHeight="1" x14ac:dyDescent="0.15">
      <c r="B3" s="409" t="s">
        <v>158</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W3" s="112"/>
    </row>
    <row r="4" spans="1:61" s="113" customFormat="1" ht="16.5" customHeight="1" x14ac:dyDescent="0.15">
      <c r="B4" s="330" t="s">
        <v>105</v>
      </c>
      <c r="C4" s="330"/>
      <c r="D4" s="330"/>
      <c r="E4" s="330"/>
      <c r="F4" s="331"/>
      <c r="G4" s="331"/>
      <c r="H4" s="331"/>
      <c r="I4" s="331"/>
      <c r="J4" s="331"/>
      <c r="K4" s="114"/>
      <c r="L4" s="114"/>
      <c r="M4" s="115"/>
      <c r="N4" s="320"/>
      <c r="O4" s="320"/>
      <c r="P4" s="320"/>
      <c r="Q4" s="116"/>
      <c r="R4" s="320"/>
      <c r="S4" s="320"/>
      <c r="T4" s="320"/>
      <c r="U4" s="320"/>
      <c r="V4" s="115"/>
      <c r="W4" s="115"/>
      <c r="X4" s="115"/>
      <c r="Y4" s="115"/>
      <c r="Z4" s="114"/>
      <c r="AA4" s="114"/>
      <c r="AB4" s="115"/>
      <c r="AC4" s="115"/>
      <c r="AD4" s="114"/>
      <c r="AE4" s="114"/>
      <c r="AF4" s="117" t="s">
        <v>50</v>
      </c>
      <c r="AH4" s="114"/>
      <c r="AI4" s="114"/>
      <c r="AO4" s="120"/>
      <c r="AP4" s="120"/>
      <c r="AQ4" s="330" t="s">
        <v>48</v>
      </c>
      <c r="AR4" s="330"/>
      <c r="AS4" s="330"/>
      <c r="AT4" s="330" t="s">
        <v>49</v>
      </c>
      <c r="AU4" s="330"/>
      <c r="AW4" s="115"/>
      <c r="AX4" s="115"/>
      <c r="AY4" s="115"/>
      <c r="AZ4" s="115"/>
      <c r="BA4" s="115"/>
      <c r="BB4" s="115"/>
      <c r="BC4" s="115"/>
      <c r="BD4" s="115"/>
      <c r="BE4" s="115"/>
      <c r="BF4" s="115"/>
      <c r="BG4" s="115"/>
      <c r="BH4" s="115"/>
      <c r="BI4" s="115"/>
    </row>
    <row r="5" spans="1:61" s="113" customFormat="1" ht="16.5" customHeight="1" x14ac:dyDescent="0.15">
      <c r="A5" s="119"/>
      <c r="B5" s="374"/>
      <c r="C5" s="374"/>
      <c r="D5" s="374"/>
      <c r="E5" s="374"/>
      <c r="F5" s="374"/>
      <c r="G5" s="114"/>
      <c r="H5" s="114"/>
      <c r="I5" s="320"/>
      <c r="J5" s="320"/>
      <c r="K5" s="320"/>
      <c r="L5" s="320"/>
      <c r="M5" s="320"/>
      <c r="N5" s="320"/>
      <c r="O5" s="320"/>
      <c r="P5" s="320"/>
      <c r="Q5" s="320"/>
      <c r="R5" s="320"/>
      <c r="S5" s="320"/>
      <c r="T5" s="320"/>
      <c r="U5" s="320"/>
      <c r="V5" s="120"/>
      <c r="W5" s="115"/>
      <c r="X5" s="115"/>
      <c r="Y5" s="115"/>
      <c r="Z5" s="115"/>
      <c r="AA5" s="115"/>
      <c r="AB5" s="115"/>
      <c r="AC5" s="115"/>
      <c r="AD5" s="115"/>
      <c r="AE5" s="115"/>
      <c r="AF5" s="115"/>
      <c r="AG5" s="115"/>
      <c r="AH5" s="115"/>
      <c r="AI5" s="115"/>
      <c r="AJ5" s="115"/>
      <c r="AK5" s="115"/>
      <c r="AL5" s="115"/>
      <c r="AM5" s="115"/>
      <c r="AN5" s="115"/>
      <c r="AO5" s="121"/>
      <c r="AP5" s="121"/>
      <c r="AQ5" s="331"/>
      <c r="AR5" s="331"/>
      <c r="AS5" s="331"/>
      <c r="AT5" s="331"/>
      <c r="AU5" s="331"/>
      <c r="AW5" s="115"/>
      <c r="AX5" s="115"/>
      <c r="AY5" s="115"/>
      <c r="AZ5" s="115"/>
      <c r="BA5" s="115"/>
      <c r="BB5" s="115"/>
      <c r="BC5" s="115"/>
      <c r="BD5" s="115"/>
      <c r="BE5" s="115"/>
      <c r="BF5" s="115"/>
      <c r="BG5" s="115"/>
      <c r="BH5" s="115"/>
      <c r="BI5" s="115"/>
    </row>
    <row r="6" spans="1:61" s="113" customFormat="1" ht="17.25" customHeight="1" x14ac:dyDescent="0.15">
      <c r="A6" s="122"/>
      <c r="B6" s="123"/>
      <c r="C6" s="123"/>
      <c r="D6" s="123"/>
      <c r="E6" s="123"/>
      <c r="F6" s="123"/>
      <c r="G6" s="123"/>
      <c r="H6" s="123"/>
      <c r="I6" s="123"/>
      <c r="J6" s="123"/>
      <c r="K6" s="123"/>
      <c r="L6" s="123"/>
      <c r="M6" s="123"/>
      <c r="N6" s="123"/>
      <c r="O6" s="123"/>
      <c r="P6" s="123"/>
      <c r="Q6" s="123"/>
      <c r="R6" s="123"/>
      <c r="S6" s="123"/>
      <c r="T6" s="123"/>
      <c r="U6" s="123"/>
      <c r="V6" s="124"/>
      <c r="W6" s="125"/>
      <c r="X6" s="125"/>
      <c r="Y6" s="115"/>
      <c r="Z6" s="120"/>
      <c r="AA6" s="120"/>
      <c r="AB6" s="379" t="s">
        <v>52</v>
      </c>
      <c r="AC6" s="379"/>
      <c r="AD6" s="379"/>
      <c r="AE6" s="379"/>
      <c r="AF6" s="379"/>
      <c r="AG6" s="379"/>
      <c r="AH6" s="126"/>
      <c r="AI6" s="126"/>
      <c r="AJ6" s="115"/>
      <c r="AK6" s="115"/>
      <c r="AL6" s="115"/>
      <c r="AM6" s="115"/>
      <c r="AN6" s="115"/>
      <c r="AW6" s="125"/>
    </row>
    <row r="7" spans="1:61" s="113" customFormat="1" ht="16.5" customHeight="1" x14ac:dyDescent="0.15">
      <c r="A7" s="127"/>
      <c r="B7" s="330" t="s">
        <v>106</v>
      </c>
      <c r="C7" s="330"/>
      <c r="D7" s="330"/>
      <c r="E7" s="330"/>
      <c r="F7" s="330"/>
      <c r="G7" s="331"/>
      <c r="H7" s="331"/>
      <c r="I7" s="331"/>
      <c r="J7" s="331"/>
      <c r="K7" s="331"/>
      <c r="L7" s="331"/>
      <c r="M7" s="331"/>
      <c r="N7" s="118"/>
      <c r="O7" s="128" t="s">
        <v>129</v>
      </c>
      <c r="P7" s="331"/>
      <c r="Q7" s="331"/>
      <c r="R7" s="331"/>
      <c r="S7" s="331"/>
      <c r="T7" s="331"/>
      <c r="U7" s="331"/>
      <c r="V7" s="129"/>
      <c r="W7" s="130"/>
      <c r="X7" s="130"/>
      <c r="Y7" s="131" t="s">
        <v>56</v>
      </c>
      <c r="Z7" s="377" t="s">
        <v>223</v>
      </c>
      <c r="AA7" s="377"/>
      <c r="AB7" s="377"/>
      <c r="AC7" s="377"/>
      <c r="AD7" s="377"/>
      <c r="AE7" s="377"/>
      <c r="AF7" s="377"/>
      <c r="AG7" s="377"/>
      <c r="AH7" s="377"/>
      <c r="AI7" s="377"/>
      <c r="AJ7" s="377"/>
      <c r="AK7" s="377"/>
      <c r="AL7" s="377"/>
      <c r="AM7" s="377"/>
      <c r="AN7" s="377"/>
      <c r="AO7" s="377"/>
      <c r="AP7" s="377"/>
      <c r="AQ7" s="116" t="s">
        <v>57</v>
      </c>
      <c r="AW7" s="115"/>
    </row>
    <row r="8" spans="1:61" s="113" customFormat="1" ht="16.5" customHeight="1" x14ac:dyDescent="0.15">
      <c r="A8" s="127"/>
      <c r="B8" s="132"/>
      <c r="C8" s="133"/>
      <c r="D8" s="133"/>
      <c r="E8" s="133"/>
      <c r="F8" s="133"/>
      <c r="G8" s="133"/>
      <c r="H8" s="133"/>
      <c r="I8" s="133" t="s">
        <v>51</v>
      </c>
      <c r="J8" s="133"/>
      <c r="K8" s="133"/>
      <c r="L8" s="133"/>
      <c r="M8" s="133"/>
      <c r="N8" s="133"/>
      <c r="O8" s="133"/>
      <c r="P8" s="133"/>
      <c r="Q8" s="133"/>
      <c r="R8" s="133"/>
      <c r="S8" s="133"/>
      <c r="T8" s="133"/>
      <c r="U8" s="133"/>
      <c r="V8" s="129"/>
      <c r="W8" s="131"/>
      <c r="X8" s="131"/>
      <c r="Y8" s="134"/>
      <c r="Z8" s="135"/>
      <c r="AA8" s="135"/>
      <c r="AB8" s="134"/>
      <c r="AC8" s="134"/>
      <c r="AD8" s="135"/>
      <c r="AE8" s="135"/>
      <c r="AF8" s="134"/>
      <c r="AG8" s="134"/>
      <c r="AH8" s="135"/>
      <c r="AI8" s="135"/>
      <c r="AJ8" s="134"/>
      <c r="AK8" s="134"/>
      <c r="AL8" s="134"/>
      <c r="AM8" s="134"/>
      <c r="AN8" s="134"/>
      <c r="AO8" s="134"/>
      <c r="AW8" s="125"/>
    </row>
    <row r="9" spans="1:61" s="113" customFormat="1" ht="16.5" customHeight="1" x14ac:dyDescent="0.15">
      <c r="A9" s="127"/>
      <c r="B9" s="321" t="s">
        <v>53</v>
      </c>
      <c r="C9" s="322"/>
      <c r="D9" s="323"/>
      <c r="E9" s="324"/>
      <c r="F9" s="324"/>
      <c r="G9" s="324"/>
      <c r="H9" s="324"/>
      <c r="I9" s="324"/>
      <c r="J9" s="325"/>
      <c r="K9" s="135"/>
      <c r="L9" s="135"/>
      <c r="M9" s="321" t="s">
        <v>54</v>
      </c>
      <c r="N9" s="322"/>
      <c r="O9" s="196"/>
      <c r="P9" s="136"/>
      <c r="Q9" s="321" t="s">
        <v>55</v>
      </c>
      <c r="R9" s="326"/>
      <c r="S9" s="327"/>
      <c r="T9" s="328"/>
      <c r="U9" s="329"/>
      <c r="V9" s="129"/>
      <c r="W9" s="130"/>
      <c r="X9" s="130"/>
      <c r="Y9" s="130"/>
      <c r="Z9" s="130"/>
      <c r="AA9" s="130"/>
      <c r="AB9" s="378" t="s">
        <v>58</v>
      </c>
      <c r="AC9" s="378"/>
      <c r="AD9" s="378"/>
      <c r="AE9" s="378"/>
      <c r="AF9" s="378"/>
      <c r="AG9" s="378"/>
      <c r="AH9" s="137"/>
      <c r="AI9" s="137"/>
      <c r="AJ9" s="130"/>
      <c r="AK9" s="130"/>
      <c r="AL9" s="130"/>
      <c r="AM9" s="130"/>
      <c r="AN9" s="130"/>
      <c r="AO9" s="134"/>
      <c r="AW9" s="115"/>
    </row>
    <row r="10" spans="1:61" s="113" customFormat="1" ht="16.5" customHeight="1" x14ac:dyDescent="0.15">
      <c r="A10" s="138"/>
      <c r="B10" s="139"/>
      <c r="C10" s="139"/>
      <c r="D10" s="140"/>
      <c r="E10" s="140"/>
      <c r="F10" s="140"/>
      <c r="G10" s="140"/>
      <c r="H10" s="140"/>
      <c r="I10" s="140"/>
      <c r="J10" s="140"/>
      <c r="K10" s="141"/>
      <c r="L10" s="141"/>
      <c r="M10" s="139"/>
      <c r="N10" s="139"/>
      <c r="O10" s="141"/>
      <c r="P10" s="139"/>
      <c r="Q10" s="139"/>
      <c r="R10" s="139"/>
      <c r="S10" s="139"/>
      <c r="T10" s="139"/>
      <c r="U10" s="139"/>
      <c r="V10" s="142"/>
      <c r="W10" s="130"/>
      <c r="X10" s="130"/>
      <c r="Y10" s="131" t="s">
        <v>56</v>
      </c>
      <c r="Z10" s="236"/>
      <c r="AA10" s="236"/>
      <c r="AB10" s="236"/>
      <c r="AC10" s="236"/>
      <c r="AD10" s="236"/>
      <c r="AE10" s="236"/>
      <c r="AF10" s="236"/>
      <c r="AG10" s="236"/>
      <c r="AH10" s="236"/>
      <c r="AI10" s="236"/>
      <c r="AJ10" s="236"/>
      <c r="AK10" s="236"/>
      <c r="AL10" s="236"/>
      <c r="AM10" s="236"/>
      <c r="AN10" s="236"/>
      <c r="AO10" s="236"/>
      <c r="AP10" s="236"/>
      <c r="AQ10" s="116" t="s">
        <v>57</v>
      </c>
      <c r="AW10" s="115"/>
    </row>
    <row r="11" spans="1:61" s="152" customFormat="1" ht="11.45" customHeight="1" x14ac:dyDescent="0.15">
      <c r="A11" s="143"/>
      <c r="B11" s="144"/>
      <c r="C11" s="144"/>
      <c r="D11" s="144"/>
      <c r="E11" s="145"/>
      <c r="F11" s="145"/>
      <c r="G11" s="144"/>
      <c r="H11" s="144"/>
      <c r="I11" s="145"/>
      <c r="J11" s="145"/>
      <c r="K11" s="144"/>
      <c r="L11" s="144"/>
      <c r="M11" s="144"/>
      <c r="N11" s="144"/>
      <c r="O11" s="144"/>
      <c r="P11" s="146"/>
      <c r="Q11" s="144"/>
      <c r="R11" s="144"/>
      <c r="S11" s="144"/>
      <c r="T11" s="144"/>
      <c r="U11" s="144"/>
      <c r="V11" s="146"/>
      <c r="W11" s="147"/>
      <c r="X11" s="147"/>
      <c r="Y11" s="147"/>
      <c r="Z11" s="148"/>
      <c r="AA11" s="148"/>
      <c r="AB11" s="149"/>
      <c r="AC11" s="149"/>
      <c r="AD11" s="148"/>
      <c r="AE11" s="148"/>
      <c r="AF11" s="150"/>
      <c r="AG11" s="150"/>
      <c r="AH11" s="148"/>
      <c r="AI11" s="148"/>
      <c r="AJ11" s="151"/>
      <c r="AK11" s="151"/>
      <c r="AL11" s="147"/>
      <c r="AM11" s="147"/>
      <c r="AN11" s="147"/>
      <c r="AW11" s="147"/>
    </row>
    <row r="12" spans="1:61" s="152" customFormat="1" ht="3.6" customHeight="1" x14ac:dyDescent="0.15">
      <c r="B12" s="153"/>
      <c r="C12" s="153"/>
      <c r="D12" s="153"/>
      <c r="E12" s="126"/>
      <c r="F12" s="126"/>
      <c r="G12" s="153"/>
      <c r="H12" s="153"/>
      <c r="I12" s="126"/>
      <c r="J12" s="126"/>
      <c r="K12" s="153"/>
      <c r="L12" s="153"/>
      <c r="M12" s="153"/>
      <c r="N12" s="153"/>
      <c r="O12" s="153"/>
      <c r="P12" s="147"/>
      <c r="Q12" s="153"/>
      <c r="R12" s="153"/>
      <c r="S12" s="153"/>
      <c r="T12" s="153"/>
      <c r="U12" s="153"/>
      <c r="V12" s="147"/>
      <c r="W12" s="147"/>
      <c r="X12" s="147"/>
      <c r="Y12" s="147"/>
      <c r="Z12" s="153"/>
      <c r="AA12" s="153"/>
      <c r="AB12" s="147"/>
      <c r="AC12" s="147"/>
      <c r="AD12" s="153"/>
      <c r="AE12" s="153"/>
      <c r="AF12" s="151"/>
      <c r="AG12" s="151"/>
      <c r="AH12" s="153"/>
      <c r="AI12" s="153"/>
      <c r="AJ12" s="151"/>
      <c r="AK12" s="151"/>
      <c r="AL12" s="147"/>
      <c r="AM12" s="147"/>
      <c r="AN12" s="147"/>
      <c r="AW12" s="147"/>
    </row>
    <row r="13" spans="1:61" s="152" customFormat="1" ht="15.75" customHeight="1" x14ac:dyDescent="0.15">
      <c r="B13" s="520" t="s">
        <v>92</v>
      </c>
      <c r="C13" s="520"/>
      <c r="D13" s="520"/>
      <c r="E13" s="520"/>
      <c r="F13" s="520"/>
      <c r="G13" s="520"/>
      <c r="H13" s="520"/>
      <c r="I13" s="520"/>
      <c r="J13" s="520"/>
      <c r="K13" s="520"/>
      <c r="L13" s="520"/>
      <c r="M13" s="520"/>
      <c r="N13" s="520"/>
      <c r="O13" s="520"/>
      <c r="P13" s="520"/>
      <c r="Q13" s="153"/>
      <c r="R13" s="153"/>
      <c r="S13" s="153"/>
      <c r="T13" s="153"/>
      <c r="U13" s="153"/>
      <c r="V13" s="147"/>
      <c r="W13" s="147"/>
      <c r="X13" s="147"/>
      <c r="Y13" s="147"/>
      <c r="Z13" s="153"/>
      <c r="AA13" s="153"/>
      <c r="AB13" s="147"/>
      <c r="AC13" s="147"/>
      <c r="AD13" s="153"/>
      <c r="AE13" s="153"/>
      <c r="AF13" s="151"/>
      <c r="AG13" s="151"/>
      <c r="AH13" s="153"/>
      <c r="AI13" s="153"/>
      <c r="AJ13" s="151"/>
      <c r="AK13" s="151"/>
      <c r="AL13" s="147"/>
      <c r="AM13" s="147"/>
      <c r="AN13" s="147"/>
      <c r="AW13" s="147"/>
    </row>
    <row r="14" spans="1:61" s="157" customFormat="1" ht="15.75" customHeight="1" x14ac:dyDescent="0.15">
      <c r="B14" s="406" t="s">
        <v>35</v>
      </c>
      <c r="C14" s="305" t="s">
        <v>160</v>
      </c>
      <c r="D14" s="306"/>
      <c r="E14" s="306"/>
      <c r="F14" s="306"/>
      <c r="G14" s="306"/>
      <c r="H14" s="306"/>
      <c r="I14" s="306"/>
      <c r="J14" s="306"/>
      <c r="K14" s="306"/>
      <c r="L14" s="306"/>
      <c r="M14" s="306"/>
      <c r="N14" s="306"/>
      <c r="O14" s="306"/>
      <c r="P14" s="306"/>
      <c r="Q14" s="306"/>
      <c r="R14" s="307"/>
      <c r="S14" s="302" t="s">
        <v>2</v>
      </c>
      <c r="T14" s="375" t="s">
        <v>131</v>
      </c>
      <c r="U14" s="375" t="s">
        <v>132</v>
      </c>
      <c r="V14" s="305" t="s">
        <v>239</v>
      </c>
      <c r="W14" s="306"/>
      <c r="X14" s="402"/>
      <c r="Y14" s="404" t="s">
        <v>93</v>
      </c>
      <c r="Z14" s="305" t="s">
        <v>161</v>
      </c>
      <c r="AA14" s="306"/>
      <c r="AB14" s="306"/>
      <c r="AC14" s="306"/>
      <c r="AD14" s="306"/>
      <c r="AE14" s="306"/>
      <c r="AF14" s="306"/>
      <c r="AG14" s="306"/>
      <c r="AH14" s="306"/>
      <c r="AI14" s="306"/>
      <c r="AJ14" s="306"/>
      <c r="AK14" s="306"/>
      <c r="AL14" s="306"/>
      <c r="AM14" s="306"/>
      <c r="AN14" s="306"/>
      <c r="AO14" s="307"/>
      <c r="AP14" s="302" t="s">
        <v>2</v>
      </c>
      <c r="AQ14" s="304" t="s">
        <v>134</v>
      </c>
      <c r="AR14" s="304" t="s">
        <v>133</v>
      </c>
      <c r="AS14" s="305" t="s">
        <v>239</v>
      </c>
      <c r="AT14" s="306"/>
      <c r="AU14" s="402"/>
      <c r="AW14" s="156"/>
      <c r="AX14" s="158"/>
      <c r="AY14" s="158"/>
      <c r="AZ14" s="158"/>
      <c r="BA14" s="158"/>
      <c r="BB14" s="158"/>
      <c r="BC14" s="158"/>
      <c r="BD14" s="158"/>
      <c r="BE14" s="158"/>
      <c r="BF14" s="158"/>
      <c r="BG14" s="158"/>
      <c r="BH14" s="158"/>
      <c r="BI14" s="158"/>
    </row>
    <row r="15" spans="1:61" s="157" customFormat="1" ht="15.95" customHeight="1" x14ac:dyDescent="0.15">
      <c r="B15" s="407"/>
      <c r="C15" s="308"/>
      <c r="D15" s="309"/>
      <c r="E15" s="309"/>
      <c r="F15" s="309"/>
      <c r="G15" s="309"/>
      <c r="H15" s="309"/>
      <c r="I15" s="309"/>
      <c r="J15" s="309"/>
      <c r="K15" s="309"/>
      <c r="L15" s="309"/>
      <c r="M15" s="309"/>
      <c r="N15" s="309"/>
      <c r="O15" s="309"/>
      <c r="P15" s="309"/>
      <c r="Q15" s="309"/>
      <c r="R15" s="310"/>
      <c r="S15" s="303"/>
      <c r="T15" s="376"/>
      <c r="U15" s="376"/>
      <c r="V15" s="308"/>
      <c r="W15" s="309"/>
      <c r="X15" s="403"/>
      <c r="Y15" s="405"/>
      <c r="Z15" s="308"/>
      <c r="AA15" s="309"/>
      <c r="AB15" s="309"/>
      <c r="AC15" s="309"/>
      <c r="AD15" s="309"/>
      <c r="AE15" s="309"/>
      <c r="AF15" s="309"/>
      <c r="AG15" s="309"/>
      <c r="AH15" s="309"/>
      <c r="AI15" s="309"/>
      <c r="AJ15" s="309"/>
      <c r="AK15" s="309"/>
      <c r="AL15" s="309"/>
      <c r="AM15" s="309"/>
      <c r="AN15" s="309"/>
      <c r="AO15" s="310"/>
      <c r="AP15" s="303"/>
      <c r="AQ15" s="304"/>
      <c r="AR15" s="304"/>
      <c r="AS15" s="308"/>
      <c r="AT15" s="309"/>
      <c r="AU15" s="403"/>
      <c r="AW15" s="156"/>
      <c r="AX15" s="158"/>
      <c r="AY15" s="158"/>
      <c r="AZ15" s="158"/>
      <c r="BA15" s="158"/>
      <c r="BB15" s="158"/>
      <c r="BC15" s="158"/>
      <c r="BD15" s="158"/>
      <c r="BE15" s="158"/>
      <c r="BF15" s="158"/>
      <c r="BG15" s="158"/>
      <c r="BH15" s="158"/>
      <c r="BI15" s="158"/>
    </row>
    <row r="16" spans="1:61" s="154" customFormat="1" ht="17.100000000000001" customHeight="1" x14ac:dyDescent="0.15">
      <c r="B16" s="159">
        <v>1</v>
      </c>
      <c r="C16" s="332" t="s">
        <v>130</v>
      </c>
      <c r="D16" s="333"/>
      <c r="E16" s="333"/>
      <c r="F16" s="333"/>
      <c r="G16" s="333"/>
      <c r="H16" s="333"/>
      <c r="I16" s="333"/>
      <c r="J16" s="333"/>
      <c r="K16" s="333"/>
      <c r="L16" s="333"/>
      <c r="M16" s="333"/>
      <c r="N16" s="333"/>
      <c r="O16" s="333"/>
      <c r="P16" s="333"/>
      <c r="Q16" s="333"/>
      <c r="R16" s="333"/>
      <c r="S16" s="160" t="s">
        <v>3</v>
      </c>
      <c r="T16" s="197">
        <v>2</v>
      </c>
      <c r="U16" s="197"/>
      <c r="V16" s="280"/>
      <c r="W16" s="281"/>
      <c r="X16" s="282"/>
      <c r="Y16" s="161">
        <v>100</v>
      </c>
      <c r="Z16" s="286" t="s">
        <v>4</v>
      </c>
      <c r="AA16" s="287"/>
      <c r="AB16" s="287"/>
      <c r="AC16" s="287"/>
      <c r="AD16" s="287"/>
      <c r="AE16" s="287"/>
      <c r="AF16" s="287"/>
      <c r="AG16" s="287"/>
      <c r="AH16" s="287"/>
      <c r="AI16" s="287"/>
      <c r="AJ16" s="287"/>
      <c r="AK16" s="287"/>
      <c r="AL16" s="287"/>
      <c r="AM16" s="287"/>
      <c r="AN16" s="287"/>
      <c r="AO16" s="287"/>
      <c r="AP16" s="162" t="s">
        <v>5</v>
      </c>
      <c r="AQ16" s="197">
        <v>2</v>
      </c>
      <c r="AR16" s="197"/>
      <c r="AS16" s="280"/>
      <c r="AT16" s="281"/>
      <c r="AU16" s="282"/>
      <c r="AW16" s="156"/>
      <c r="AX16" s="156"/>
      <c r="AY16" s="156"/>
      <c r="AZ16" s="156"/>
      <c r="BA16" s="156"/>
      <c r="BB16" s="156"/>
      <c r="BC16" s="156"/>
      <c r="BD16" s="156"/>
      <c r="BE16" s="156"/>
      <c r="BF16" s="156"/>
      <c r="BG16" s="156"/>
      <c r="BH16" s="156"/>
      <c r="BI16" s="156"/>
    </row>
    <row r="17" spans="2:61" s="154" customFormat="1" ht="17.100000000000001" customHeight="1" x14ac:dyDescent="0.15">
      <c r="B17" s="159">
        <v>2</v>
      </c>
      <c r="C17" s="274" t="s">
        <v>164</v>
      </c>
      <c r="D17" s="275"/>
      <c r="E17" s="275"/>
      <c r="F17" s="275"/>
      <c r="G17" s="275"/>
      <c r="H17" s="275"/>
      <c r="I17" s="275"/>
      <c r="J17" s="275"/>
      <c r="K17" s="275"/>
      <c r="L17" s="275"/>
      <c r="M17" s="275"/>
      <c r="N17" s="275"/>
      <c r="O17" s="275"/>
      <c r="P17" s="275"/>
      <c r="Q17" s="275"/>
      <c r="R17" s="275"/>
      <c r="S17" s="162" t="s">
        <v>3</v>
      </c>
      <c r="T17" s="197">
        <v>2</v>
      </c>
      <c r="U17" s="197"/>
      <c r="V17" s="280"/>
      <c r="W17" s="281"/>
      <c r="X17" s="282"/>
      <c r="Y17" s="161">
        <v>101</v>
      </c>
      <c r="Z17" s="286" t="s">
        <v>6</v>
      </c>
      <c r="AA17" s="287"/>
      <c r="AB17" s="287"/>
      <c r="AC17" s="287"/>
      <c r="AD17" s="287"/>
      <c r="AE17" s="287"/>
      <c r="AF17" s="287"/>
      <c r="AG17" s="287"/>
      <c r="AH17" s="287"/>
      <c r="AI17" s="287"/>
      <c r="AJ17" s="287"/>
      <c r="AK17" s="287"/>
      <c r="AL17" s="287"/>
      <c r="AM17" s="287"/>
      <c r="AN17" s="287"/>
      <c r="AO17" s="287"/>
      <c r="AP17" s="162" t="s">
        <v>5</v>
      </c>
      <c r="AQ17" s="197">
        <v>2</v>
      </c>
      <c r="AR17" s="197"/>
      <c r="AS17" s="280"/>
      <c r="AT17" s="281"/>
      <c r="AU17" s="282"/>
      <c r="AW17" s="156"/>
      <c r="AX17" s="156"/>
      <c r="AY17" s="156"/>
      <c r="AZ17" s="156"/>
      <c r="BA17" s="156"/>
      <c r="BB17" s="156"/>
      <c r="BC17" s="156"/>
      <c r="BD17" s="156"/>
      <c r="BE17" s="156"/>
      <c r="BF17" s="156"/>
      <c r="BG17" s="156"/>
      <c r="BH17" s="156"/>
      <c r="BI17" s="156"/>
    </row>
    <row r="18" spans="2:61" s="154" customFormat="1" ht="17.100000000000001" customHeight="1" x14ac:dyDescent="0.15">
      <c r="B18" s="159">
        <v>3</v>
      </c>
      <c r="C18" s="286" t="s">
        <v>143</v>
      </c>
      <c r="D18" s="287"/>
      <c r="E18" s="287"/>
      <c r="F18" s="287"/>
      <c r="G18" s="287"/>
      <c r="H18" s="287"/>
      <c r="I18" s="287"/>
      <c r="J18" s="287"/>
      <c r="K18" s="287"/>
      <c r="L18" s="287"/>
      <c r="M18" s="287"/>
      <c r="N18" s="287"/>
      <c r="O18" s="287"/>
      <c r="P18" s="287"/>
      <c r="Q18" s="287"/>
      <c r="R18" s="287"/>
      <c r="S18" s="162" t="s">
        <v>3</v>
      </c>
      <c r="T18" s="197">
        <v>2</v>
      </c>
      <c r="U18" s="197"/>
      <c r="V18" s="280"/>
      <c r="W18" s="281"/>
      <c r="X18" s="282"/>
      <c r="Y18" s="161">
        <v>102</v>
      </c>
      <c r="Z18" s="286" t="s">
        <v>165</v>
      </c>
      <c r="AA18" s="287"/>
      <c r="AB18" s="287"/>
      <c r="AC18" s="287"/>
      <c r="AD18" s="287"/>
      <c r="AE18" s="287"/>
      <c r="AF18" s="287"/>
      <c r="AG18" s="287"/>
      <c r="AH18" s="287"/>
      <c r="AI18" s="287"/>
      <c r="AJ18" s="287"/>
      <c r="AK18" s="287"/>
      <c r="AL18" s="287"/>
      <c r="AM18" s="287"/>
      <c r="AN18" s="287"/>
      <c r="AO18" s="287"/>
      <c r="AP18" s="162" t="s">
        <v>5</v>
      </c>
      <c r="AQ18" s="197">
        <v>2</v>
      </c>
      <c r="AR18" s="197"/>
      <c r="AS18" s="280"/>
      <c r="AT18" s="281"/>
      <c r="AU18" s="282"/>
      <c r="AW18" s="156"/>
      <c r="AX18" s="156"/>
      <c r="AY18" s="156"/>
      <c r="AZ18" s="156"/>
      <c r="BA18" s="156"/>
      <c r="BB18" s="156"/>
      <c r="BC18" s="156"/>
      <c r="BD18" s="156"/>
      <c r="BE18" s="156"/>
      <c r="BF18" s="156"/>
      <c r="BG18" s="156"/>
      <c r="BH18" s="156"/>
      <c r="BI18" s="156"/>
    </row>
    <row r="19" spans="2:61" s="154" customFormat="1" ht="17.100000000000001" customHeight="1" x14ac:dyDescent="0.15">
      <c r="B19" s="159">
        <v>4</v>
      </c>
      <c r="C19" s="274" t="s">
        <v>166</v>
      </c>
      <c r="D19" s="275"/>
      <c r="E19" s="275"/>
      <c r="F19" s="275"/>
      <c r="G19" s="275"/>
      <c r="H19" s="275"/>
      <c r="I19" s="275"/>
      <c r="J19" s="275"/>
      <c r="K19" s="275"/>
      <c r="L19" s="275"/>
      <c r="M19" s="275"/>
      <c r="N19" s="275"/>
      <c r="O19" s="275"/>
      <c r="P19" s="275"/>
      <c r="Q19" s="275"/>
      <c r="R19" s="275"/>
      <c r="S19" s="162" t="s">
        <v>3</v>
      </c>
      <c r="T19" s="197">
        <v>2</v>
      </c>
      <c r="U19" s="197"/>
      <c r="V19" s="280"/>
      <c r="W19" s="281"/>
      <c r="X19" s="282"/>
      <c r="Y19" s="161">
        <v>103</v>
      </c>
      <c r="Z19" s="286" t="s">
        <v>224</v>
      </c>
      <c r="AA19" s="287"/>
      <c r="AB19" s="287"/>
      <c r="AC19" s="287"/>
      <c r="AD19" s="287"/>
      <c r="AE19" s="287"/>
      <c r="AF19" s="287"/>
      <c r="AG19" s="287"/>
      <c r="AH19" s="287"/>
      <c r="AI19" s="287"/>
      <c r="AJ19" s="287"/>
      <c r="AK19" s="287"/>
      <c r="AL19" s="287"/>
      <c r="AM19" s="287"/>
      <c r="AN19" s="287"/>
      <c r="AO19" s="287"/>
      <c r="AP19" s="162" t="s">
        <v>5</v>
      </c>
      <c r="AQ19" s="197">
        <v>2</v>
      </c>
      <c r="AR19" s="197"/>
      <c r="AS19" s="280"/>
      <c r="AT19" s="281"/>
      <c r="AU19" s="282"/>
      <c r="AW19" s="156"/>
      <c r="AX19" s="156"/>
      <c r="AY19" s="156"/>
      <c r="AZ19" s="156"/>
      <c r="BA19" s="156"/>
      <c r="BB19" s="156"/>
      <c r="BC19" s="156"/>
      <c r="BD19" s="156"/>
      <c r="BE19" s="156"/>
      <c r="BF19" s="156"/>
      <c r="BG19" s="156"/>
      <c r="BH19" s="156"/>
      <c r="BI19" s="156"/>
    </row>
    <row r="20" spans="2:61" s="154" customFormat="1" ht="17.100000000000001" customHeight="1" x14ac:dyDescent="0.15">
      <c r="B20" s="159">
        <v>5</v>
      </c>
      <c r="C20" s="274" t="s">
        <v>188</v>
      </c>
      <c r="D20" s="275"/>
      <c r="E20" s="275"/>
      <c r="F20" s="275"/>
      <c r="G20" s="275"/>
      <c r="H20" s="275"/>
      <c r="I20" s="275"/>
      <c r="J20" s="275"/>
      <c r="K20" s="275"/>
      <c r="L20" s="275"/>
      <c r="M20" s="275"/>
      <c r="N20" s="275"/>
      <c r="O20" s="275"/>
      <c r="P20" s="275"/>
      <c r="Q20" s="275"/>
      <c r="R20" s="275"/>
      <c r="S20" s="162" t="s">
        <v>7</v>
      </c>
      <c r="T20" s="197">
        <v>2</v>
      </c>
      <c r="U20" s="197"/>
      <c r="V20" s="280"/>
      <c r="W20" s="281"/>
      <c r="X20" s="282"/>
      <c r="Y20" s="161">
        <v>104</v>
      </c>
      <c r="Z20" s="286" t="s">
        <v>189</v>
      </c>
      <c r="AA20" s="287"/>
      <c r="AB20" s="287"/>
      <c r="AC20" s="287"/>
      <c r="AD20" s="287"/>
      <c r="AE20" s="287"/>
      <c r="AF20" s="287"/>
      <c r="AG20" s="287"/>
      <c r="AH20" s="287"/>
      <c r="AI20" s="287"/>
      <c r="AJ20" s="287"/>
      <c r="AK20" s="287"/>
      <c r="AL20" s="287"/>
      <c r="AM20" s="287"/>
      <c r="AN20" s="287"/>
      <c r="AO20" s="287"/>
      <c r="AP20" s="162" t="s">
        <v>5</v>
      </c>
      <c r="AQ20" s="197">
        <v>2</v>
      </c>
      <c r="AR20" s="197"/>
      <c r="AS20" s="280"/>
      <c r="AT20" s="281"/>
      <c r="AU20" s="282"/>
      <c r="AW20" s="156"/>
      <c r="AX20" s="156"/>
      <c r="AY20" s="156"/>
      <c r="AZ20" s="156"/>
      <c r="BA20" s="156"/>
      <c r="BB20" s="156"/>
      <c r="BC20" s="156"/>
      <c r="BD20" s="156"/>
      <c r="BE20" s="156"/>
      <c r="BF20" s="156"/>
      <c r="BG20" s="156"/>
      <c r="BH20" s="156"/>
      <c r="BI20" s="156"/>
    </row>
    <row r="21" spans="2:61" s="154" customFormat="1" ht="17.100000000000001" customHeight="1" x14ac:dyDescent="0.15">
      <c r="B21" s="159">
        <v>6</v>
      </c>
      <c r="C21" s="274" t="s">
        <v>142</v>
      </c>
      <c r="D21" s="275"/>
      <c r="E21" s="275"/>
      <c r="F21" s="275"/>
      <c r="G21" s="275"/>
      <c r="H21" s="275"/>
      <c r="I21" s="275"/>
      <c r="J21" s="275"/>
      <c r="K21" s="275"/>
      <c r="L21" s="275"/>
      <c r="M21" s="275"/>
      <c r="N21" s="275"/>
      <c r="O21" s="275"/>
      <c r="P21" s="275"/>
      <c r="Q21" s="275"/>
      <c r="R21" s="275"/>
      <c r="S21" s="162" t="s">
        <v>7</v>
      </c>
      <c r="T21" s="197">
        <v>2</v>
      </c>
      <c r="U21" s="197"/>
      <c r="V21" s="280"/>
      <c r="W21" s="281"/>
      <c r="X21" s="282"/>
      <c r="Y21" s="193">
        <v>105</v>
      </c>
      <c r="Z21" s="296" t="s">
        <v>225</v>
      </c>
      <c r="AA21" s="297"/>
      <c r="AB21" s="297"/>
      <c r="AC21" s="297"/>
      <c r="AD21" s="297"/>
      <c r="AE21" s="297"/>
      <c r="AF21" s="297"/>
      <c r="AG21" s="297"/>
      <c r="AH21" s="297"/>
      <c r="AI21" s="297"/>
      <c r="AJ21" s="297"/>
      <c r="AK21" s="297"/>
      <c r="AL21" s="297"/>
      <c r="AM21" s="297"/>
      <c r="AN21" s="297"/>
      <c r="AO21" s="297"/>
      <c r="AP21" s="163" t="s">
        <v>5</v>
      </c>
      <c r="AQ21" s="197">
        <v>6</v>
      </c>
      <c r="AR21" s="197"/>
      <c r="AS21" s="280"/>
      <c r="AT21" s="281"/>
      <c r="AU21" s="282"/>
      <c r="AW21" s="156"/>
      <c r="AX21" s="266"/>
      <c r="AY21" s="156"/>
      <c r="AZ21" s="156"/>
      <c r="BA21" s="156"/>
      <c r="BB21" s="156"/>
      <c r="BC21" s="156"/>
      <c r="BD21" s="156"/>
      <c r="BE21" s="156"/>
      <c r="BF21" s="156"/>
      <c r="BG21" s="156"/>
      <c r="BH21" s="156"/>
      <c r="BI21" s="156"/>
    </row>
    <row r="22" spans="2:61" s="154" customFormat="1" ht="17.100000000000001" customHeight="1" x14ac:dyDescent="0.15">
      <c r="B22" s="159">
        <v>7</v>
      </c>
      <c r="C22" s="274" t="s">
        <v>9</v>
      </c>
      <c r="D22" s="275"/>
      <c r="E22" s="275"/>
      <c r="F22" s="275"/>
      <c r="G22" s="275"/>
      <c r="H22" s="275"/>
      <c r="I22" s="275"/>
      <c r="J22" s="275"/>
      <c r="K22" s="275"/>
      <c r="L22" s="275"/>
      <c r="M22" s="275"/>
      <c r="N22" s="275"/>
      <c r="O22" s="275"/>
      <c r="P22" s="275"/>
      <c r="Q22" s="275"/>
      <c r="R22" s="275"/>
      <c r="S22" s="162" t="s">
        <v>3</v>
      </c>
      <c r="T22" s="197">
        <v>2</v>
      </c>
      <c r="U22" s="197"/>
      <c r="V22" s="280"/>
      <c r="W22" s="281"/>
      <c r="X22" s="282"/>
      <c r="Y22" s="161">
        <v>106</v>
      </c>
      <c r="Z22" s="286" t="s">
        <v>168</v>
      </c>
      <c r="AA22" s="287"/>
      <c r="AB22" s="287"/>
      <c r="AC22" s="287"/>
      <c r="AD22" s="287"/>
      <c r="AE22" s="287"/>
      <c r="AF22" s="287"/>
      <c r="AG22" s="287"/>
      <c r="AH22" s="287"/>
      <c r="AI22" s="287"/>
      <c r="AJ22" s="287"/>
      <c r="AK22" s="287"/>
      <c r="AL22" s="287"/>
      <c r="AM22" s="287"/>
      <c r="AN22" s="287"/>
      <c r="AO22" s="287"/>
      <c r="AP22" s="162" t="s">
        <v>5</v>
      </c>
      <c r="AQ22" s="197">
        <v>2</v>
      </c>
      <c r="AR22" s="197"/>
      <c r="AS22" s="280"/>
      <c r="AT22" s="281"/>
      <c r="AU22" s="282"/>
      <c r="AW22" s="156"/>
      <c r="AX22" s="266"/>
      <c r="AY22" s="156"/>
      <c r="AZ22" s="156"/>
      <c r="BA22" s="156"/>
      <c r="BB22" s="156"/>
      <c r="BC22" s="156"/>
      <c r="BD22" s="156"/>
      <c r="BE22" s="156"/>
      <c r="BF22" s="156"/>
      <c r="BG22" s="156"/>
      <c r="BH22" s="156"/>
      <c r="BI22" s="156"/>
    </row>
    <row r="23" spans="2:61" s="154" customFormat="1" ht="17.100000000000001" customHeight="1" x14ac:dyDescent="0.15">
      <c r="B23" s="159">
        <v>8</v>
      </c>
      <c r="C23" s="274" t="s">
        <v>12</v>
      </c>
      <c r="D23" s="275"/>
      <c r="E23" s="275"/>
      <c r="F23" s="275"/>
      <c r="G23" s="275"/>
      <c r="H23" s="275"/>
      <c r="I23" s="275"/>
      <c r="J23" s="275"/>
      <c r="K23" s="275"/>
      <c r="L23" s="275"/>
      <c r="M23" s="275"/>
      <c r="N23" s="275"/>
      <c r="O23" s="275"/>
      <c r="P23" s="275"/>
      <c r="Q23" s="275"/>
      <c r="R23" s="373"/>
      <c r="S23" s="162" t="s">
        <v>3</v>
      </c>
      <c r="T23" s="197">
        <v>2</v>
      </c>
      <c r="U23" s="197"/>
      <c r="V23" s="280"/>
      <c r="W23" s="281"/>
      <c r="X23" s="282"/>
      <c r="Y23" s="161">
        <v>107</v>
      </c>
      <c r="Z23" s="286" t="s">
        <v>169</v>
      </c>
      <c r="AA23" s="287"/>
      <c r="AB23" s="287"/>
      <c r="AC23" s="287"/>
      <c r="AD23" s="287"/>
      <c r="AE23" s="287"/>
      <c r="AF23" s="287"/>
      <c r="AG23" s="287"/>
      <c r="AH23" s="287"/>
      <c r="AI23" s="287"/>
      <c r="AJ23" s="287"/>
      <c r="AK23" s="287"/>
      <c r="AL23" s="287"/>
      <c r="AM23" s="287"/>
      <c r="AN23" s="287"/>
      <c r="AO23" s="287"/>
      <c r="AP23" s="162" t="s">
        <v>5</v>
      </c>
      <c r="AQ23" s="197">
        <v>2</v>
      </c>
      <c r="AR23" s="197"/>
      <c r="AS23" s="280"/>
      <c r="AT23" s="281"/>
      <c r="AU23" s="282"/>
      <c r="AW23" s="156"/>
      <c r="AX23" s="156"/>
      <c r="AY23" s="156"/>
      <c r="AZ23" s="156"/>
      <c r="BA23" s="156"/>
      <c r="BB23" s="156"/>
      <c r="BC23" s="156"/>
      <c r="BD23" s="156"/>
      <c r="BE23" s="156"/>
      <c r="BF23" s="156"/>
      <c r="BG23" s="156"/>
      <c r="BH23" s="156"/>
      <c r="BI23" s="156"/>
    </row>
    <row r="24" spans="2:61" s="154" customFormat="1" ht="17.100000000000001" customHeight="1" x14ac:dyDescent="0.15">
      <c r="B24" s="159">
        <v>9</v>
      </c>
      <c r="C24" s="274" t="s">
        <v>14</v>
      </c>
      <c r="D24" s="275"/>
      <c r="E24" s="275"/>
      <c r="F24" s="275"/>
      <c r="G24" s="275"/>
      <c r="H24" s="275"/>
      <c r="I24" s="275"/>
      <c r="J24" s="275"/>
      <c r="K24" s="275"/>
      <c r="L24" s="275"/>
      <c r="M24" s="275"/>
      <c r="N24" s="275"/>
      <c r="O24" s="275"/>
      <c r="P24" s="275"/>
      <c r="Q24" s="275"/>
      <c r="R24" s="275"/>
      <c r="S24" s="162" t="s">
        <v>7</v>
      </c>
      <c r="T24" s="197">
        <v>2</v>
      </c>
      <c r="U24" s="197"/>
      <c r="V24" s="280"/>
      <c r="W24" s="281"/>
      <c r="X24" s="282"/>
      <c r="Y24" s="161">
        <v>108</v>
      </c>
      <c r="Z24" s="286" t="s">
        <v>170</v>
      </c>
      <c r="AA24" s="287"/>
      <c r="AB24" s="287"/>
      <c r="AC24" s="287"/>
      <c r="AD24" s="287"/>
      <c r="AE24" s="287"/>
      <c r="AF24" s="287"/>
      <c r="AG24" s="287"/>
      <c r="AH24" s="287"/>
      <c r="AI24" s="287"/>
      <c r="AJ24" s="287"/>
      <c r="AK24" s="287"/>
      <c r="AL24" s="287"/>
      <c r="AM24" s="287"/>
      <c r="AN24" s="287"/>
      <c r="AO24" s="287"/>
      <c r="AP24" s="162" t="s">
        <v>5</v>
      </c>
      <c r="AQ24" s="197">
        <v>2</v>
      </c>
      <c r="AR24" s="197"/>
      <c r="AS24" s="280"/>
      <c r="AT24" s="281"/>
      <c r="AU24" s="282"/>
      <c r="AW24" s="156"/>
      <c r="AX24" s="156"/>
      <c r="AY24" s="156"/>
      <c r="AZ24" s="156"/>
      <c r="BA24" s="156"/>
      <c r="BB24" s="156"/>
      <c r="BC24" s="156"/>
      <c r="BD24" s="156"/>
      <c r="BE24" s="156"/>
      <c r="BF24" s="156"/>
      <c r="BG24" s="156"/>
      <c r="BH24" s="156"/>
      <c r="BI24" s="156"/>
    </row>
    <row r="25" spans="2:61" s="154" customFormat="1" ht="17.100000000000001" customHeight="1" x14ac:dyDescent="0.15">
      <c r="B25" s="159">
        <v>10</v>
      </c>
      <c r="C25" s="380" t="s">
        <v>43</v>
      </c>
      <c r="D25" s="381"/>
      <c r="E25" s="381"/>
      <c r="F25" s="381"/>
      <c r="G25" s="381"/>
      <c r="H25" s="381"/>
      <c r="I25" s="381"/>
      <c r="J25" s="381"/>
      <c r="K25" s="381"/>
      <c r="L25" s="381"/>
      <c r="M25" s="381"/>
      <c r="N25" s="381"/>
      <c r="O25" s="381"/>
      <c r="P25" s="381"/>
      <c r="Q25" s="381"/>
      <c r="R25" s="381"/>
      <c r="S25" s="162" t="s">
        <v>3</v>
      </c>
      <c r="T25" s="197">
        <v>2</v>
      </c>
      <c r="U25" s="197"/>
      <c r="V25" s="280"/>
      <c r="W25" s="281"/>
      <c r="X25" s="282"/>
      <c r="Y25" s="161">
        <v>109</v>
      </c>
      <c r="Z25" s="286" t="s">
        <v>171</v>
      </c>
      <c r="AA25" s="287"/>
      <c r="AB25" s="287"/>
      <c r="AC25" s="287"/>
      <c r="AD25" s="287"/>
      <c r="AE25" s="287"/>
      <c r="AF25" s="287"/>
      <c r="AG25" s="287"/>
      <c r="AH25" s="287"/>
      <c r="AI25" s="287"/>
      <c r="AJ25" s="287"/>
      <c r="AK25" s="287"/>
      <c r="AL25" s="287"/>
      <c r="AM25" s="287"/>
      <c r="AN25" s="287"/>
      <c r="AO25" s="287"/>
      <c r="AP25" s="162" t="s">
        <v>5</v>
      </c>
      <c r="AQ25" s="197">
        <v>2</v>
      </c>
      <c r="AR25" s="197"/>
      <c r="AS25" s="280"/>
      <c r="AT25" s="281"/>
      <c r="AU25" s="282"/>
      <c r="AW25" s="156"/>
      <c r="AX25" s="156"/>
      <c r="AY25" s="156"/>
      <c r="AZ25" s="156"/>
      <c r="BA25" s="156"/>
      <c r="BB25" s="156"/>
      <c r="BC25" s="156"/>
      <c r="BD25" s="156"/>
      <c r="BE25" s="156"/>
      <c r="BF25" s="156"/>
      <c r="BG25" s="156"/>
      <c r="BH25" s="156"/>
      <c r="BI25" s="156"/>
    </row>
    <row r="26" spans="2:61" s="154" customFormat="1" ht="17.100000000000001" customHeight="1" x14ac:dyDescent="0.15">
      <c r="B26" s="159">
        <v>11</v>
      </c>
      <c r="C26" s="274" t="s">
        <v>172</v>
      </c>
      <c r="D26" s="275"/>
      <c r="E26" s="275"/>
      <c r="F26" s="275"/>
      <c r="G26" s="275"/>
      <c r="H26" s="275"/>
      <c r="I26" s="275"/>
      <c r="J26" s="275"/>
      <c r="K26" s="275"/>
      <c r="L26" s="275"/>
      <c r="M26" s="275"/>
      <c r="N26" s="275"/>
      <c r="O26" s="275"/>
      <c r="P26" s="275"/>
      <c r="Q26" s="275"/>
      <c r="R26" s="373"/>
      <c r="S26" s="162" t="s">
        <v>11</v>
      </c>
      <c r="T26" s="197">
        <v>2</v>
      </c>
      <c r="U26" s="197"/>
      <c r="V26" s="280"/>
      <c r="W26" s="281"/>
      <c r="X26" s="282"/>
      <c r="Y26" s="161">
        <v>110</v>
      </c>
      <c r="Z26" s="286" t="s">
        <v>173</v>
      </c>
      <c r="AA26" s="287"/>
      <c r="AB26" s="287"/>
      <c r="AC26" s="287"/>
      <c r="AD26" s="287"/>
      <c r="AE26" s="287"/>
      <c r="AF26" s="287"/>
      <c r="AG26" s="287"/>
      <c r="AH26" s="287"/>
      <c r="AI26" s="287"/>
      <c r="AJ26" s="287"/>
      <c r="AK26" s="287"/>
      <c r="AL26" s="287"/>
      <c r="AM26" s="287"/>
      <c r="AN26" s="287"/>
      <c r="AO26" s="287"/>
      <c r="AP26" s="162" t="s">
        <v>5</v>
      </c>
      <c r="AQ26" s="197">
        <v>2</v>
      </c>
      <c r="AR26" s="197"/>
      <c r="AS26" s="280"/>
      <c r="AT26" s="281"/>
      <c r="AU26" s="282"/>
      <c r="AW26" s="156"/>
      <c r="AX26" s="156"/>
      <c r="AY26" s="156"/>
      <c r="AZ26" s="156"/>
      <c r="BA26" s="156"/>
      <c r="BB26" s="156"/>
      <c r="BC26" s="156"/>
      <c r="BD26" s="156"/>
      <c r="BE26" s="156"/>
      <c r="BF26" s="156"/>
      <c r="BG26" s="156"/>
      <c r="BH26" s="156"/>
      <c r="BI26" s="156"/>
    </row>
    <row r="27" spans="2:61" s="154" customFormat="1" ht="17.100000000000001" customHeight="1" x14ac:dyDescent="0.15">
      <c r="B27" s="159">
        <v>12</v>
      </c>
      <c r="C27" s="274" t="s">
        <v>174</v>
      </c>
      <c r="D27" s="275"/>
      <c r="E27" s="275"/>
      <c r="F27" s="275"/>
      <c r="G27" s="275"/>
      <c r="H27" s="275"/>
      <c r="I27" s="275"/>
      <c r="J27" s="275"/>
      <c r="K27" s="275"/>
      <c r="L27" s="275"/>
      <c r="M27" s="275"/>
      <c r="N27" s="275"/>
      <c r="O27" s="275"/>
      <c r="P27" s="275"/>
      <c r="Q27" s="275"/>
      <c r="R27" s="373"/>
      <c r="S27" s="162" t="s">
        <v>3</v>
      </c>
      <c r="T27" s="197">
        <v>2</v>
      </c>
      <c r="U27" s="197"/>
      <c r="V27" s="280"/>
      <c r="W27" s="281"/>
      <c r="X27" s="282"/>
      <c r="Y27" s="161">
        <v>111</v>
      </c>
      <c r="Z27" s="286" t="s">
        <v>175</v>
      </c>
      <c r="AA27" s="287"/>
      <c r="AB27" s="287"/>
      <c r="AC27" s="287"/>
      <c r="AD27" s="287"/>
      <c r="AE27" s="287"/>
      <c r="AF27" s="287"/>
      <c r="AG27" s="287"/>
      <c r="AH27" s="287"/>
      <c r="AI27" s="287"/>
      <c r="AJ27" s="287"/>
      <c r="AK27" s="287"/>
      <c r="AL27" s="287"/>
      <c r="AM27" s="287"/>
      <c r="AN27" s="287"/>
      <c r="AO27" s="287"/>
      <c r="AP27" s="162" t="s">
        <v>5</v>
      </c>
      <c r="AQ27" s="197">
        <v>2</v>
      </c>
      <c r="AR27" s="197"/>
      <c r="AS27" s="280"/>
      <c r="AT27" s="281"/>
      <c r="AU27" s="282"/>
      <c r="AW27" s="156"/>
      <c r="AX27" s="156"/>
      <c r="AY27" s="156"/>
      <c r="AZ27" s="156"/>
      <c r="BA27" s="156"/>
      <c r="BB27" s="156"/>
      <c r="BC27" s="156"/>
      <c r="BD27" s="156"/>
      <c r="BE27" s="156"/>
      <c r="BF27" s="156"/>
      <c r="BG27" s="156"/>
      <c r="BH27" s="156"/>
      <c r="BI27" s="156"/>
    </row>
    <row r="28" spans="2:61" s="154" customFormat="1" ht="17.100000000000001" customHeight="1" x14ac:dyDescent="0.15">
      <c r="B28" s="159">
        <v>13</v>
      </c>
      <c r="C28" s="274" t="s">
        <v>17</v>
      </c>
      <c r="D28" s="275"/>
      <c r="E28" s="275"/>
      <c r="F28" s="275"/>
      <c r="G28" s="275"/>
      <c r="H28" s="275"/>
      <c r="I28" s="275"/>
      <c r="J28" s="275"/>
      <c r="K28" s="275"/>
      <c r="L28" s="275"/>
      <c r="M28" s="275"/>
      <c r="N28" s="275"/>
      <c r="O28" s="275"/>
      <c r="P28" s="275"/>
      <c r="Q28" s="275"/>
      <c r="R28" s="373"/>
      <c r="S28" s="162" t="s">
        <v>3</v>
      </c>
      <c r="T28" s="197">
        <v>1</v>
      </c>
      <c r="U28" s="197"/>
      <c r="V28" s="280"/>
      <c r="W28" s="281"/>
      <c r="X28" s="282"/>
      <c r="Y28" s="161">
        <v>112</v>
      </c>
      <c r="Z28" s="286" t="s">
        <v>176</v>
      </c>
      <c r="AA28" s="287"/>
      <c r="AB28" s="287"/>
      <c r="AC28" s="287"/>
      <c r="AD28" s="287"/>
      <c r="AE28" s="287"/>
      <c r="AF28" s="287"/>
      <c r="AG28" s="287"/>
      <c r="AH28" s="287"/>
      <c r="AI28" s="287"/>
      <c r="AJ28" s="287"/>
      <c r="AK28" s="287"/>
      <c r="AL28" s="287"/>
      <c r="AM28" s="287"/>
      <c r="AN28" s="287"/>
      <c r="AO28" s="287"/>
      <c r="AP28" s="162" t="s">
        <v>5</v>
      </c>
      <c r="AQ28" s="197">
        <v>2</v>
      </c>
      <c r="AR28" s="197"/>
      <c r="AS28" s="280"/>
      <c r="AT28" s="281"/>
      <c r="AU28" s="282"/>
      <c r="AW28" s="156"/>
      <c r="AX28" s="156"/>
      <c r="AY28" s="156"/>
      <c r="AZ28" s="156"/>
      <c r="BA28" s="156"/>
      <c r="BB28" s="156"/>
      <c r="BC28" s="156"/>
      <c r="BD28" s="156"/>
      <c r="BE28" s="156"/>
      <c r="BF28" s="156"/>
      <c r="BG28" s="156"/>
      <c r="BH28" s="156"/>
      <c r="BI28" s="156"/>
    </row>
    <row r="29" spans="2:61" s="154" customFormat="1" ht="17.100000000000001" customHeight="1" x14ac:dyDescent="0.15">
      <c r="B29" s="159">
        <v>14</v>
      </c>
      <c r="C29" s="274" t="s">
        <v>18</v>
      </c>
      <c r="D29" s="275"/>
      <c r="E29" s="275"/>
      <c r="F29" s="275"/>
      <c r="G29" s="275"/>
      <c r="H29" s="275"/>
      <c r="I29" s="275"/>
      <c r="J29" s="275"/>
      <c r="K29" s="275"/>
      <c r="L29" s="275"/>
      <c r="M29" s="275"/>
      <c r="N29" s="275"/>
      <c r="O29" s="275"/>
      <c r="P29" s="275"/>
      <c r="Q29" s="275"/>
      <c r="R29" s="373"/>
      <c r="S29" s="162" t="s">
        <v>3</v>
      </c>
      <c r="T29" s="197">
        <v>1</v>
      </c>
      <c r="U29" s="197"/>
      <c r="V29" s="280"/>
      <c r="W29" s="281"/>
      <c r="X29" s="282"/>
      <c r="Y29" s="161">
        <v>113</v>
      </c>
      <c r="Z29" s="286" t="s">
        <v>16</v>
      </c>
      <c r="AA29" s="287"/>
      <c r="AB29" s="287"/>
      <c r="AC29" s="287"/>
      <c r="AD29" s="287"/>
      <c r="AE29" s="287"/>
      <c r="AF29" s="287"/>
      <c r="AG29" s="287"/>
      <c r="AH29" s="287"/>
      <c r="AI29" s="287"/>
      <c r="AJ29" s="287"/>
      <c r="AK29" s="287"/>
      <c r="AL29" s="287"/>
      <c r="AM29" s="287"/>
      <c r="AN29" s="287"/>
      <c r="AO29" s="287"/>
      <c r="AP29" s="162" t="s">
        <v>5</v>
      </c>
      <c r="AQ29" s="197">
        <v>2</v>
      </c>
      <c r="AR29" s="197"/>
      <c r="AS29" s="280"/>
      <c r="AT29" s="281"/>
      <c r="AU29" s="282"/>
      <c r="AW29" s="156"/>
      <c r="AX29" s="156"/>
      <c r="AY29" s="156"/>
      <c r="AZ29" s="156"/>
      <c r="BA29" s="156"/>
      <c r="BB29" s="156"/>
      <c r="BC29" s="156"/>
      <c r="BD29" s="156"/>
      <c r="BE29" s="156"/>
      <c r="BF29" s="156"/>
      <c r="BG29" s="156"/>
      <c r="BH29" s="156"/>
      <c r="BI29" s="156"/>
    </row>
    <row r="30" spans="2:61" s="154" customFormat="1" ht="17.100000000000001" customHeight="1" x14ac:dyDescent="0.15">
      <c r="B30" s="159">
        <v>15</v>
      </c>
      <c r="C30" s="274" t="s">
        <v>19</v>
      </c>
      <c r="D30" s="275"/>
      <c r="E30" s="275"/>
      <c r="F30" s="275"/>
      <c r="G30" s="275"/>
      <c r="H30" s="275"/>
      <c r="I30" s="275"/>
      <c r="J30" s="275"/>
      <c r="K30" s="275"/>
      <c r="L30" s="275"/>
      <c r="M30" s="275"/>
      <c r="N30" s="275"/>
      <c r="O30" s="275"/>
      <c r="P30" s="275"/>
      <c r="Q30" s="275"/>
      <c r="R30" s="373"/>
      <c r="S30" s="162" t="s">
        <v>3</v>
      </c>
      <c r="T30" s="197">
        <v>1</v>
      </c>
      <c r="U30" s="197"/>
      <c r="V30" s="280"/>
      <c r="W30" s="281"/>
      <c r="X30" s="282"/>
      <c r="Y30" s="161">
        <v>114</v>
      </c>
      <c r="Z30" s="286" t="s">
        <v>190</v>
      </c>
      <c r="AA30" s="287"/>
      <c r="AB30" s="287"/>
      <c r="AC30" s="287"/>
      <c r="AD30" s="287"/>
      <c r="AE30" s="287"/>
      <c r="AF30" s="287"/>
      <c r="AG30" s="287"/>
      <c r="AH30" s="287"/>
      <c r="AI30" s="287"/>
      <c r="AJ30" s="287"/>
      <c r="AK30" s="287"/>
      <c r="AL30" s="287"/>
      <c r="AM30" s="287"/>
      <c r="AN30" s="287"/>
      <c r="AO30" s="287"/>
      <c r="AP30" s="162" t="s">
        <v>5</v>
      </c>
      <c r="AQ30" s="197">
        <v>2</v>
      </c>
      <c r="AR30" s="197"/>
      <c r="AS30" s="280"/>
      <c r="AT30" s="281"/>
      <c r="AU30" s="282"/>
      <c r="AW30" s="156"/>
      <c r="AX30" s="156"/>
      <c r="AY30" s="156"/>
      <c r="AZ30" s="156"/>
      <c r="BA30" s="156"/>
      <c r="BB30" s="156"/>
      <c r="BC30" s="156"/>
      <c r="BD30" s="156"/>
      <c r="BE30" s="156"/>
      <c r="BF30" s="156"/>
      <c r="BG30" s="156"/>
      <c r="BH30" s="156"/>
      <c r="BI30" s="156"/>
    </row>
    <row r="31" spans="2:61" s="154" customFormat="1" ht="17.100000000000001" customHeight="1" x14ac:dyDescent="0.15">
      <c r="B31" s="159">
        <v>16</v>
      </c>
      <c r="C31" s="274" t="s">
        <v>20</v>
      </c>
      <c r="D31" s="275"/>
      <c r="E31" s="275"/>
      <c r="F31" s="275"/>
      <c r="G31" s="275"/>
      <c r="H31" s="275"/>
      <c r="I31" s="275"/>
      <c r="J31" s="275"/>
      <c r="K31" s="275"/>
      <c r="L31" s="275"/>
      <c r="M31" s="275"/>
      <c r="N31" s="275"/>
      <c r="O31" s="275"/>
      <c r="P31" s="275"/>
      <c r="Q31" s="275"/>
      <c r="R31" s="373"/>
      <c r="S31" s="162" t="s">
        <v>7</v>
      </c>
      <c r="T31" s="197">
        <v>1</v>
      </c>
      <c r="U31" s="197"/>
      <c r="V31" s="280"/>
      <c r="W31" s="281"/>
      <c r="X31" s="282"/>
      <c r="Y31" s="161">
        <v>115</v>
      </c>
      <c r="Z31" s="286" t="s">
        <v>177</v>
      </c>
      <c r="AA31" s="287"/>
      <c r="AB31" s="287"/>
      <c r="AC31" s="287"/>
      <c r="AD31" s="287"/>
      <c r="AE31" s="287"/>
      <c r="AF31" s="287"/>
      <c r="AG31" s="287"/>
      <c r="AH31" s="287"/>
      <c r="AI31" s="287"/>
      <c r="AJ31" s="287"/>
      <c r="AK31" s="287"/>
      <c r="AL31" s="287"/>
      <c r="AM31" s="287"/>
      <c r="AN31" s="287"/>
      <c r="AO31" s="287"/>
      <c r="AP31" s="162" t="s">
        <v>5</v>
      </c>
      <c r="AQ31" s="197">
        <v>2</v>
      </c>
      <c r="AR31" s="197"/>
      <c r="AS31" s="280"/>
      <c r="AT31" s="281"/>
      <c r="AU31" s="282"/>
      <c r="AW31" s="156"/>
      <c r="AX31" s="156"/>
      <c r="AY31" s="156"/>
      <c r="AZ31" s="156"/>
      <c r="BA31" s="156"/>
      <c r="BB31" s="156"/>
      <c r="BC31" s="156"/>
      <c r="BD31" s="156"/>
      <c r="BE31" s="156"/>
      <c r="BF31" s="156"/>
      <c r="BG31" s="156"/>
      <c r="BH31" s="156"/>
      <c r="BI31" s="156"/>
    </row>
    <row r="32" spans="2:61" s="154" customFormat="1" ht="17.100000000000001" customHeight="1" x14ac:dyDescent="0.15">
      <c r="B32" s="159">
        <v>17</v>
      </c>
      <c r="C32" s="274" t="s">
        <v>118</v>
      </c>
      <c r="D32" s="275"/>
      <c r="E32" s="275"/>
      <c r="F32" s="275"/>
      <c r="G32" s="275"/>
      <c r="H32" s="275"/>
      <c r="I32" s="275"/>
      <c r="J32" s="275"/>
      <c r="K32" s="275"/>
      <c r="L32" s="275"/>
      <c r="M32" s="275"/>
      <c r="N32" s="275"/>
      <c r="O32" s="275"/>
      <c r="P32" s="275"/>
      <c r="Q32" s="275"/>
      <c r="R32" s="373"/>
      <c r="S32" s="162" t="s">
        <v>11</v>
      </c>
      <c r="T32" s="197">
        <v>1</v>
      </c>
      <c r="U32" s="197"/>
      <c r="V32" s="280"/>
      <c r="W32" s="281"/>
      <c r="X32" s="282"/>
      <c r="Y32" s="161">
        <v>116</v>
      </c>
      <c r="Z32" s="286" t="s">
        <v>178</v>
      </c>
      <c r="AA32" s="287"/>
      <c r="AB32" s="287"/>
      <c r="AC32" s="287"/>
      <c r="AD32" s="287"/>
      <c r="AE32" s="287"/>
      <c r="AF32" s="287"/>
      <c r="AG32" s="287"/>
      <c r="AH32" s="287"/>
      <c r="AI32" s="287"/>
      <c r="AJ32" s="287"/>
      <c r="AK32" s="287"/>
      <c r="AL32" s="287"/>
      <c r="AM32" s="287"/>
      <c r="AN32" s="287"/>
      <c r="AO32" s="287"/>
      <c r="AP32" s="162" t="s">
        <v>5</v>
      </c>
      <c r="AQ32" s="197">
        <v>2</v>
      </c>
      <c r="AR32" s="197"/>
      <c r="AS32" s="280"/>
      <c r="AT32" s="281"/>
      <c r="AU32" s="282"/>
      <c r="AW32" s="156"/>
      <c r="AX32" s="156"/>
      <c r="AY32" s="156"/>
      <c r="AZ32" s="156"/>
      <c r="BA32" s="156"/>
      <c r="BB32" s="156"/>
      <c r="BC32" s="156"/>
      <c r="BD32" s="156"/>
      <c r="BE32" s="156"/>
      <c r="BF32" s="156"/>
      <c r="BG32" s="156"/>
      <c r="BH32" s="156"/>
      <c r="BI32" s="156"/>
    </row>
    <row r="33" spans="2:68" s="154" customFormat="1" ht="17.100000000000001" customHeight="1" x14ac:dyDescent="0.15">
      <c r="B33" s="159">
        <v>18</v>
      </c>
      <c r="C33" s="274" t="s">
        <v>128</v>
      </c>
      <c r="D33" s="275"/>
      <c r="E33" s="275"/>
      <c r="F33" s="275"/>
      <c r="G33" s="275"/>
      <c r="H33" s="275"/>
      <c r="I33" s="275"/>
      <c r="J33" s="275"/>
      <c r="K33" s="275"/>
      <c r="L33" s="275"/>
      <c r="M33" s="275"/>
      <c r="N33" s="275"/>
      <c r="O33" s="275"/>
      <c r="P33" s="275"/>
      <c r="Q33" s="275"/>
      <c r="R33" s="275"/>
      <c r="S33" s="162" t="s">
        <v>3</v>
      </c>
      <c r="T33" s="197">
        <v>1</v>
      </c>
      <c r="U33" s="197"/>
      <c r="V33" s="280"/>
      <c r="W33" s="281"/>
      <c r="X33" s="282"/>
      <c r="Y33" s="161">
        <v>117</v>
      </c>
      <c r="Z33" s="286" t="s">
        <v>179</v>
      </c>
      <c r="AA33" s="287"/>
      <c r="AB33" s="287"/>
      <c r="AC33" s="287"/>
      <c r="AD33" s="287"/>
      <c r="AE33" s="287"/>
      <c r="AF33" s="287"/>
      <c r="AG33" s="287"/>
      <c r="AH33" s="287"/>
      <c r="AI33" s="287"/>
      <c r="AJ33" s="287"/>
      <c r="AK33" s="287"/>
      <c r="AL33" s="287"/>
      <c r="AM33" s="287"/>
      <c r="AN33" s="287"/>
      <c r="AO33" s="287"/>
      <c r="AP33" s="162" t="s">
        <v>5</v>
      </c>
      <c r="AQ33" s="197">
        <v>2</v>
      </c>
      <c r="AR33" s="197"/>
      <c r="AS33" s="280"/>
      <c r="AT33" s="281"/>
      <c r="AU33" s="282"/>
      <c r="AW33" s="156"/>
      <c r="AX33" s="156"/>
      <c r="AY33" s="156"/>
      <c r="AZ33" s="156"/>
      <c r="BA33" s="156"/>
      <c r="BB33" s="156"/>
      <c r="BC33" s="156"/>
      <c r="BD33" s="156"/>
      <c r="BE33" s="156"/>
      <c r="BF33" s="156"/>
      <c r="BG33" s="156"/>
      <c r="BH33" s="156"/>
      <c r="BI33" s="156"/>
    </row>
    <row r="34" spans="2:68" s="154" customFormat="1" ht="17.100000000000001" customHeight="1" x14ac:dyDescent="0.15">
      <c r="B34" s="159">
        <v>19</v>
      </c>
      <c r="C34" s="274" t="s">
        <v>22</v>
      </c>
      <c r="D34" s="275"/>
      <c r="E34" s="275"/>
      <c r="F34" s="275"/>
      <c r="G34" s="275"/>
      <c r="H34" s="275"/>
      <c r="I34" s="275"/>
      <c r="J34" s="275"/>
      <c r="K34" s="275"/>
      <c r="L34" s="275"/>
      <c r="M34" s="275"/>
      <c r="N34" s="275"/>
      <c r="O34" s="275"/>
      <c r="P34" s="275"/>
      <c r="Q34" s="275"/>
      <c r="R34" s="275"/>
      <c r="S34" s="162" t="s">
        <v>3</v>
      </c>
      <c r="T34" s="197">
        <v>1</v>
      </c>
      <c r="U34" s="197"/>
      <c r="V34" s="280"/>
      <c r="W34" s="281"/>
      <c r="X34" s="282"/>
      <c r="Y34" s="161">
        <v>118</v>
      </c>
      <c r="Z34" s="286" t="s">
        <v>180</v>
      </c>
      <c r="AA34" s="287"/>
      <c r="AB34" s="287"/>
      <c r="AC34" s="287"/>
      <c r="AD34" s="287"/>
      <c r="AE34" s="287"/>
      <c r="AF34" s="287"/>
      <c r="AG34" s="287"/>
      <c r="AH34" s="287"/>
      <c r="AI34" s="287"/>
      <c r="AJ34" s="287"/>
      <c r="AK34" s="287"/>
      <c r="AL34" s="287"/>
      <c r="AM34" s="287"/>
      <c r="AN34" s="287"/>
      <c r="AO34" s="287"/>
      <c r="AP34" s="162" t="s">
        <v>5</v>
      </c>
      <c r="AQ34" s="197">
        <v>2</v>
      </c>
      <c r="AR34" s="197"/>
      <c r="AS34" s="280"/>
      <c r="AT34" s="281"/>
      <c r="AU34" s="282"/>
      <c r="AW34" s="156"/>
      <c r="AX34" s="156"/>
      <c r="AY34" s="156"/>
      <c r="AZ34" s="156"/>
      <c r="BA34" s="156"/>
      <c r="BB34" s="156"/>
      <c r="BC34" s="156"/>
      <c r="BD34" s="156"/>
      <c r="BE34" s="156"/>
      <c r="BF34" s="156"/>
      <c r="BG34" s="156"/>
      <c r="BH34" s="156"/>
      <c r="BI34" s="156"/>
    </row>
    <row r="35" spans="2:68" s="154" customFormat="1" ht="17.100000000000001" customHeight="1" x14ac:dyDescent="0.15">
      <c r="B35" s="159">
        <v>20</v>
      </c>
      <c r="C35" s="274" t="s">
        <v>23</v>
      </c>
      <c r="D35" s="275"/>
      <c r="E35" s="275"/>
      <c r="F35" s="275"/>
      <c r="G35" s="275"/>
      <c r="H35" s="275"/>
      <c r="I35" s="275"/>
      <c r="J35" s="275"/>
      <c r="K35" s="275"/>
      <c r="L35" s="275"/>
      <c r="M35" s="275"/>
      <c r="N35" s="275"/>
      <c r="O35" s="275"/>
      <c r="P35" s="275"/>
      <c r="Q35" s="275"/>
      <c r="R35" s="275"/>
      <c r="S35" s="162" t="s">
        <v>3</v>
      </c>
      <c r="T35" s="197">
        <v>1</v>
      </c>
      <c r="U35" s="197"/>
      <c r="V35" s="280"/>
      <c r="W35" s="281"/>
      <c r="X35" s="282"/>
      <c r="Y35" s="161">
        <v>119</v>
      </c>
      <c r="Z35" s="367" t="s">
        <v>150</v>
      </c>
      <c r="AA35" s="368"/>
      <c r="AB35" s="368"/>
      <c r="AC35" s="368"/>
      <c r="AD35" s="368"/>
      <c r="AE35" s="368"/>
      <c r="AF35" s="368"/>
      <c r="AG35" s="368"/>
      <c r="AH35" s="368"/>
      <c r="AI35" s="368"/>
      <c r="AJ35" s="368"/>
      <c r="AK35" s="368"/>
      <c r="AL35" s="368"/>
      <c r="AM35" s="368"/>
      <c r="AN35" s="368"/>
      <c r="AO35" s="368"/>
      <c r="AP35" s="160" t="s">
        <v>15</v>
      </c>
      <c r="AQ35" s="197">
        <v>2</v>
      </c>
      <c r="AR35" s="197"/>
      <c r="AS35" s="280"/>
      <c r="AT35" s="281"/>
      <c r="AU35" s="282"/>
      <c r="AW35" s="156"/>
      <c r="AX35" s="156"/>
      <c r="AY35" s="156"/>
      <c r="AZ35" s="156"/>
      <c r="BA35" s="156"/>
      <c r="BB35" s="156"/>
      <c r="BC35" s="156"/>
      <c r="BD35" s="156"/>
      <c r="BE35" s="156"/>
      <c r="BF35" s="156"/>
      <c r="BG35" s="156"/>
      <c r="BH35" s="156"/>
      <c r="BI35" s="156"/>
    </row>
    <row r="36" spans="2:68" s="154" customFormat="1" ht="17.100000000000001" customHeight="1" x14ac:dyDescent="0.15">
      <c r="B36" s="159">
        <v>21</v>
      </c>
      <c r="C36" s="274" t="s">
        <v>24</v>
      </c>
      <c r="D36" s="275"/>
      <c r="E36" s="275"/>
      <c r="F36" s="275"/>
      <c r="G36" s="275"/>
      <c r="H36" s="275"/>
      <c r="I36" s="275"/>
      <c r="J36" s="275"/>
      <c r="K36" s="275"/>
      <c r="L36" s="275"/>
      <c r="M36" s="275"/>
      <c r="N36" s="275"/>
      <c r="O36" s="275"/>
      <c r="P36" s="275"/>
      <c r="Q36" s="275"/>
      <c r="R36" s="275"/>
      <c r="S36" s="162" t="s">
        <v>3</v>
      </c>
      <c r="T36" s="197">
        <v>1</v>
      </c>
      <c r="U36" s="197"/>
      <c r="V36" s="280"/>
      <c r="W36" s="281"/>
      <c r="X36" s="282"/>
      <c r="Y36" s="161">
        <v>120</v>
      </c>
      <c r="Z36" s="286" t="s">
        <v>191</v>
      </c>
      <c r="AA36" s="287"/>
      <c r="AB36" s="287"/>
      <c r="AC36" s="287"/>
      <c r="AD36" s="287"/>
      <c r="AE36" s="287"/>
      <c r="AF36" s="287"/>
      <c r="AG36" s="287"/>
      <c r="AH36" s="287"/>
      <c r="AI36" s="287"/>
      <c r="AJ36" s="287"/>
      <c r="AK36" s="287"/>
      <c r="AL36" s="287"/>
      <c r="AM36" s="287"/>
      <c r="AN36" s="287"/>
      <c r="AO36" s="287"/>
      <c r="AP36" s="162" t="s">
        <v>5</v>
      </c>
      <c r="AQ36" s="197">
        <v>2</v>
      </c>
      <c r="AR36" s="197"/>
      <c r="AS36" s="280"/>
      <c r="AT36" s="281"/>
      <c r="AU36" s="282"/>
      <c r="AW36" s="156"/>
      <c r="AX36" s="192"/>
      <c r="AY36" s="192"/>
      <c r="AZ36" s="192"/>
      <c r="BA36" s="192"/>
      <c r="BB36" s="192"/>
      <c r="BC36" s="192"/>
      <c r="BD36" s="192"/>
      <c r="BE36" s="192"/>
      <c r="BF36" s="192"/>
      <c r="BG36" s="192"/>
      <c r="BH36" s="192"/>
      <c r="BI36" s="192"/>
      <c r="BJ36" s="192"/>
      <c r="BK36" s="192"/>
      <c r="BL36" s="192"/>
      <c r="BM36" s="192"/>
      <c r="BN36" s="156"/>
      <c r="BO36" s="186"/>
      <c r="BP36" s="186"/>
    </row>
    <row r="37" spans="2:68" s="154" customFormat="1" ht="17.100000000000001" customHeight="1" x14ac:dyDescent="0.15">
      <c r="B37" s="159">
        <v>22</v>
      </c>
      <c r="C37" s="274" t="s">
        <v>181</v>
      </c>
      <c r="D37" s="275"/>
      <c r="E37" s="275"/>
      <c r="F37" s="275"/>
      <c r="G37" s="275"/>
      <c r="H37" s="275"/>
      <c r="I37" s="275"/>
      <c r="J37" s="275"/>
      <c r="K37" s="275"/>
      <c r="L37" s="275"/>
      <c r="M37" s="275"/>
      <c r="N37" s="275"/>
      <c r="O37" s="275"/>
      <c r="P37" s="275"/>
      <c r="Q37" s="275"/>
      <c r="R37" s="275"/>
      <c r="S37" s="162" t="s">
        <v>13</v>
      </c>
      <c r="T37" s="197">
        <v>2</v>
      </c>
      <c r="U37" s="197"/>
      <c r="V37" s="280"/>
      <c r="W37" s="281"/>
      <c r="X37" s="282"/>
      <c r="Y37" s="161">
        <v>121</v>
      </c>
      <c r="Z37" s="286" t="s">
        <v>182</v>
      </c>
      <c r="AA37" s="287"/>
      <c r="AB37" s="287"/>
      <c r="AC37" s="287"/>
      <c r="AD37" s="287"/>
      <c r="AE37" s="287"/>
      <c r="AF37" s="287"/>
      <c r="AG37" s="287"/>
      <c r="AH37" s="287"/>
      <c r="AI37" s="287"/>
      <c r="AJ37" s="287"/>
      <c r="AK37" s="287"/>
      <c r="AL37" s="287"/>
      <c r="AM37" s="287"/>
      <c r="AN37" s="287"/>
      <c r="AO37" s="287"/>
      <c r="AP37" s="162" t="s">
        <v>5</v>
      </c>
      <c r="AQ37" s="197">
        <v>2</v>
      </c>
      <c r="AR37" s="197"/>
      <c r="AS37" s="280"/>
      <c r="AT37" s="281"/>
      <c r="AU37" s="282"/>
      <c r="AW37" s="156"/>
      <c r="AX37" s="156"/>
      <c r="AY37" s="156"/>
      <c r="AZ37" s="156"/>
      <c r="BA37" s="156"/>
      <c r="BB37" s="156"/>
      <c r="BC37" s="156"/>
      <c r="BD37" s="156"/>
      <c r="BE37" s="156"/>
      <c r="BF37" s="156"/>
      <c r="BG37" s="156"/>
      <c r="BH37" s="156"/>
      <c r="BI37" s="156"/>
    </row>
    <row r="38" spans="2:68" s="154" customFormat="1" ht="17.100000000000001" customHeight="1" thickBot="1" x14ac:dyDescent="0.2">
      <c r="B38" s="159">
        <v>23</v>
      </c>
      <c r="C38" s="274" t="s">
        <v>183</v>
      </c>
      <c r="D38" s="275"/>
      <c r="E38" s="275"/>
      <c r="F38" s="275"/>
      <c r="G38" s="275"/>
      <c r="H38" s="275"/>
      <c r="I38" s="275"/>
      <c r="J38" s="275"/>
      <c r="K38" s="275"/>
      <c r="L38" s="275"/>
      <c r="M38" s="275"/>
      <c r="N38" s="275"/>
      <c r="O38" s="275"/>
      <c r="P38" s="275"/>
      <c r="Q38" s="275"/>
      <c r="R38" s="275"/>
      <c r="S38" s="162" t="s">
        <v>3</v>
      </c>
      <c r="T38" s="197">
        <v>2</v>
      </c>
      <c r="U38" s="197"/>
      <c r="V38" s="280"/>
      <c r="W38" s="281"/>
      <c r="X38" s="282"/>
      <c r="Y38" s="164">
        <v>122</v>
      </c>
      <c r="Z38" s="284" t="s">
        <v>102</v>
      </c>
      <c r="AA38" s="285"/>
      <c r="AB38" s="285"/>
      <c r="AC38" s="285"/>
      <c r="AD38" s="285"/>
      <c r="AE38" s="285"/>
      <c r="AF38" s="285"/>
      <c r="AG38" s="285"/>
      <c r="AH38" s="285"/>
      <c r="AI38" s="285"/>
      <c r="AJ38" s="285"/>
      <c r="AK38" s="285"/>
      <c r="AL38" s="285"/>
      <c r="AM38" s="285"/>
      <c r="AN38" s="285"/>
      <c r="AO38" s="285"/>
      <c r="AP38" s="165" t="s">
        <v>5</v>
      </c>
      <c r="AQ38" s="214">
        <v>2</v>
      </c>
      <c r="AR38" s="214"/>
      <c r="AS38" s="334"/>
      <c r="AT38" s="335"/>
      <c r="AU38" s="336"/>
      <c r="AW38" s="156"/>
      <c r="AX38" s="156"/>
      <c r="AY38" s="156"/>
      <c r="AZ38" s="156"/>
      <c r="BA38" s="156"/>
      <c r="BB38" s="156"/>
      <c r="BC38" s="156"/>
      <c r="BD38" s="156"/>
      <c r="BE38" s="156"/>
      <c r="BF38" s="156"/>
      <c r="BG38" s="156"/>
      <c r="BH38" s="156"/>
      <c r="BI38" s="156"/>
    </row>
    <row r="39" spans="2:68" s="154" customFormat="1" ht="17.100000000000001" customHeight="1" x14ac:dyDescent="0.15">
      <c r="B39" s="159">
        <v>24</v>
      </c>
      <c r="C39" s="274" t="s">
        <v>25</v>
      </c>
      <c r="D39" s="275"/>
      <c r="E39" s="275"/>
      <c r="F39" s="275"/>
      <c r="G39" s="275"/>
      <c r="H39" s="275"/>
      <c r="I39" s="275"/>
      <c r="J39" s="275"/>
      <c r="K39" s="275"/>
      <c r="L39" s="275"/>
      <c r="M39" s="275"/>
      <c r="N39" s="275"/>
      <c r="O39" s="275"/>
      <c r="P39" s="275"/>
      <c r="Q39" s="275"/>
      <c r="R39" s="275"/>
      <c r="S39" s="162" t="s">
        <v>8</v>
      </c>
      <c r="T39" s="197">
        <v>2</v>
      </c>
      <c r="U39" s="197"/>
      <c r="V39" s="280"/>
      <c r="W39" s="281"/>
      <c r="X39" s="282"/>
      <c r="Y39" s="206"/>
      <c r="Z39" s="294"/>
      <c r="AA39" s="294"/>
      <c r="AB39" s="294"/>
      <c r="AC39" s="294"/>
      <c r="AD39" s="294"/>
      <c r="AE39" s="294"/>
      <c r="AF39" s="294"/>
      <c r="AG39" s="294"/>
      <c r="AH39" s="294"/>
      <c r="AI39" s="294"/>
      <c r="AJ39" s="294"/>
      <c r="AK39" s="294"/>
      <c r="AL39" s="294"/>
      <c r="AM39" s="294"/>
      <c r="AN39" s="294"/>
      <c r="AO39" s="295"/>
      <c r="AP39" s="207"/>
      <c r="AQ39" s="208"/>
      <c r="AR39" s="208"/>
      <c r="AS39" s="337"/>
      <c r="AT39" s="338"/>
      <c r="AU39" s="339"/>
      <c r="AW39" s="156"/>
      <c r="AX39" s="156"/>
      <c r="AY39" s="156"/>
      <c r="AZ39" s="156"/>
      <c r="BA39" s="156"/>
      <c r="BB39" s="156"/>
      <c r="BC39" s="156"/>
      <c r="BD39" s="156"/>
      <c r="BE39" s="156"/>
      <c r="BF39" s="156"/>
      <c r="BG39" s="156"/>
      <c r="BH39" s="156"/>
      <c r="BI39" s="156"/>
    </row>
    <row r="40" spans="2:68" s="154" customFormat="1" ht="17.100000000000001" customHeight="1" x14ac:dyDescent="0.15">
      <c r="B40" s="159">
        <v>25</v>
      </c>
      <c r="C40" s="274" t="s">
        <v>218</v>
      </c>
      <c r="D40" s="275"/>
      <c r="E40" s="275"/>
      <c r="F40" s="275"/>
      <c r="G40" s="275"/>
      <c r="H40" s="275"/>
      <c r="I40" s="275"/>
      <c r="J40" s="275"/>
      <c r="K40" s="275"/>
      <c r="L40" s="275"/>
      <c r="M40" s="275"/>
      <c r="N40" s="275"/>
      <c r="O40" s="275"/>
      <c r="P40" s="275"/>
      <c r="Q40" s="275"/>
      <c r="R40" s="275"/>
      <c r="S40" s="166" t="s">
        <v>8</v>
      </c>
      <c r="T40" s="197">
        <v>2</v>
      </c>
      <c r="U40" s="197"/>
      <c r="V40" s="280"/>
      <c r="W40" s="281"/>
      <c r="X40" s="282"/>
      <c r="Y40" s="209"/>
      <c r="Z40" s="371"/>
      <c r="AA40" s="371"/>
      <c r="AB40" s="371"/>
      <c r="AC40" s="371"/>
      <c r="AD40" s="371"/>
      <c r="AE40" s="371"/>
      <c r="AF40" s="371"/>
      <c r="AG40" s="371"/>
      <c r="AH40" s="371"/>
      <c r="AI40" s="371"/>
      <c r="AJ40" s="371"/>
      <c r="AK40" s="371"/>
      <c r="AL40" s="371"/>
      <c r="AM40" s="371"/>
      <c r="AN40" s="371"/>
      <c r="AO40" s="372"/>
      <c r="AP40" s="210"/>
      <c r="AQ40" s="211"/>
      <c r="AR40" s="211"/>
      <c r="AS40" s="280"/>
      <c r="AT40" s="281"/>
      <c r="AU40" s="282"/>
      <c r="AW40" s="156"/>
      <c r="AX40" s="155"/>
      <c r="AY40" s="155"/>
      <c r="AZ40" s="155"/>
      <c r="BA40" s="155"/>
      <c r="BB40" s="155"/>
      <c r="BC40" s="155"/>
      <c r="BD40" s="155"/>
      <c r="BE40" s="155"/>
      <c r="BF40" s="155"/>
      <c r="BG40" s="155"/>
      <c r="BH40" s="155"/>
      <c r="BI40" s="155"/>
    </row>
    <row r="41" spans="2:68" s="154" customFormat="1" ht="17.100000000000001" customHeight="1" x14ac:dyDescent="0.15">
      <c r="B41" s="159">
        <v>26</v>
      </c>
      <c r="C41" s="274" t="s">
        <v>26</v>
      </c>
      <c r="D41" s="275"/>
      <c r="E41" s="275"/>
      <c r="F41" s="275"/>
      <c r="G41" s="275"/>
      <c r="H41" s="275"/>
      <c r="I41" s="275"/>
      <c r="J41" s="275"/>
      <c r="K41" s="275"/>
      <c r="L41" s="275"/>
      <c r="M41" s="275"/>
      <c r="N41" s="275"/>
      <c r="O41" s="275"/>
      <c r="P41" s="275"/>
      <c r="Q41" s="275"/>
      <c r="R41" s="275"/>
      <c r="S41" s="162" t="s">
        <v>3</v>
      </c>
      <c r="T41" s="197">
        <v>2</v>
      </c>
      <c r="U41" s="197"/>
      <c r="V41" s="280"/>
      <c r="W41" s="281"/>
      <c r="X41" s="282"/>
      <c r="Y41" s="212"/>
      <c r="Z41" s="369"/>
      <c r="AA41" s="369"/>
      <c r="AB41" s="369"/>
      <c r="AC41" s="369"/>
      <c r="AD41" s="369"/>
      <c r="AE41" s="369"/>
      <c r="AF41" s="369"/>
      <c r="AG41" s="369"/>
      <c r="AH41" s="369"/>
      <c r="AI41" s="369"/>
      <c r="AJ41" s="369"/>
      <c r="AK41" s="369"/>
      <c r="AL41" s="369"/>
      <c r="AM41" s="369"/>
      <c r="AN41" s="369"/>
      <c r="AO41" s="370"/>
      <c r="AP41" s="213"/>
      <c r="AQ41" s="202"/>
      <c r="AR41" s="202"/>
      <c r="AS41" s="280"/>
      <c r="AT41" s="281"/>
      <c r="AU41" s="282"/>
      <c r="AW41" s="156"/>
      <c r="AX41" s="156"/>
      <c r="AY41" s="156"/>
      <c r="AZ41" s="156"/>
      <c r="BA41" s="156"/>
      <c r="BB41" s="156"/>
      <c r="BC41" s="156"/>
      <c r="BD41" s="156"/>
      <c r="BE41" s="156"/>
      <c r="BF41" s="156"/>
      <c r="BG41" s="156"/>
      <c r="BH41" s="156"/>
      <c r="BI41" s="156"/>
    </row>
    <row r="42" spans="2:68" s="154" customFormat="1" ht="17.100000000000001" customHeight="1" x14ac:dyDescent="0.15">
      <c r="B42" s="159">
        <v>27</v>
      </c>
      <c r="C42" s="274" t="s">
        <v>27</v>
      </c>
      <c r="D42" s="275"/>
      <c r="E42" s="275"/>
      <c r="F42" s="275"/>
      <c r="G42" s="275"/>
      <c r="H42" s="275"/>
      <c r="I42" s="275"/>
      <c r="J42" s="275"/>
      <c r="K42" s="275"/>
      <c r="L42" s="275"/>
      <c r="M42" s="275"/>
      <c r="N42" s="275"/>
      <c r="O42" s="275"/>
      <c r="P42" s="275"/>
      <c r="Q42" s="275"/>
      <c r="R42" s="275"/>
      <c r="S42" s="162" t="s">
        <v>3</v>
      </c>
      <c r="T42" s="197">
        <v>2</v>
      </c>
      <c r="U42" s="197"/>
      <c r="V42" s="280"/>
      <c r="W42" s="281"/>
      <c r="X42" s="282"/>
      <c r="Y42" s="399">
        <f>SUM(AQ16:AQ41)</f>
        <v>50</v>
      </c>
      <c r="Z42" s="400"/>
      <c r="AA42" s="400"/>
      <c r="AB42" s="400"/>
      <c r="AC42" s="400"/>
      <c r="AD42" s="400"/>
      <c r="AE42" s="400"/>
      <c r="AF42" s="400"/>
      <c r="AG42" s="400"/>
      <c r="AH42" s="400"/>
      <c r="AI42" s="400"/>
      <c r="AJ42" s="400"/>
      <c r="AK42" s="400"/>
      <c r="AL42" s="400"/>
      <c r="AM42" s="400"/>
      <c r="AN42" s="400"/>
      <c r="AO42" s="400"/>
      <c r="AP42" s="362" t="s">
        <v>148</v>
      </c>
      <c r="AQ42" s="363"/>
      <c r="AR42" s="363"/>
      <c r="AS42" s="366">
        <f>SUM(AR16:AR41)</f>
        <v>0</v>
      </c>
      <c r="AT42" s="366"/>
      <c r="AU42" s="194" t="s">
        <v>149</v>
      </c>
      <c r="AW42" s="156"/>
      <c r="AX42" s="155"/>
      <c r="AY42" s="155"/>
      <c r="AZ42" s="155"/>
      <c r="BA42" s="155"/>
      <c r="BB42" s="155"/>
      <c r="BC42" s="155"/>
      <c r="BD42" s="155"/>
      <c r="BE42" s="155"/>
      <c r="BF42" s="155"/>
      <c r="BG42" s="155"/>
      <c r="BH42" s="155"/>
    </row>
    <row r="43" spans="2:68" s="154" customFormat="1" ht="17.100000000000001" customHeight="1" x14ac:dyDescent="0.15">
      <c r="B43" s="159">
        <v>28</v>
      </c>
      <c r="C43" s="274" t="s">
        <v>219</v>
      </c>
      <c r="D43" s="275"/>
      <c r="E43" s="275"/>
      <c r="F43" s="275"/>
      <c r="G43" s="275"/>
      <c r="H43" s="275"/>
      <c r="I43" s="275"/>
      <c r="J43" s="275"/>
      <c r="K43" s="275"/>
      <c r="L43" s="275"/>
      <c r="M43" s="275"/>
      <c r="N43" s="275"/>
      <c r="O43" s="275"/>
      <c r="P43" s="275"/>
      <c r="Q43" s="275"/>
      <c r="R43" s="275"/>
      <c r="S43" s="166" t="s">
        <v>8</v>
      </c>
      <c r="T43" s="197">
        <v>4</v>
      </c>
      <c r="U43" s="197"/>
      <c r="V43" s="280"/>
      <c r="W43" s="281"/>
      <c r="X43" s="282"/>
      <c r="Y43" s="155"/>
      <c r="AT43" s="155"/>
      <c r="AU43" s="155"/>
      <c r="AW43" s="156"/>
      <c r="AX43" s="156"/>
      <c r="AY43" s="156"/>
      <c r="AZ43" s="156"/>
      <c r="BA43" s="156"/>
      <c r="BB43" s="156"/>
      <c r="BC43" s="156"/>
      <c r="BD43" s="156"/>
      <c r="BE43" s="156"/>
      <c r="BF43" s="156"/>
      <c r="BG43" s="156"/>
      <c r="BH43" s="156"/>
      <c r="BI43" s="156"/>
    </row>
    <row r="44" spans="2:68" s="154" customFormat="1" ht="17.100000000000001" customHeight="1" x14ac:dyDescent="0.15">
      <c r="B44" s="167">
        <v>29</v>
      </c>
      <c r="C44" s="274" t="s">
        <v>184</v>
      </c>
      <c r="D44" s="275"/>
      <c r="E44" s="275"/>
      <c r="F44" s="275"/>
      <c r="G44" s="275"/>
      <c r="H44" s="275"/>
      <c r="I44" s="275"/>
      <c r="J44" s="275"/>
      <c r="K44" s="275"/>
      <c r="L44" s="275"/>
      <c r="M44" s="275"/>
      <c r="N44" s="275"/>
      <c r="O44" s="275"/>
      <c r="P44" s="275"/>
      <c r="Q44" s="275"/>
      <c r="R44" s="275"/>
      <c r="S44" s="162" t="s">
        <v>13</v>
      </c>
      <c r="T44" s="197">
        <v>2</v>
      </c>
      <c r="U44" s="197"/>
      <c r="V44" s="280"/>
      <c r="W44" s="281"/>
      <c r="X44" s="282"/>
      <c r="Y44" s="155"/>
      <c r="Z44" s="283" t="s">
        <v>91</v>
      </c>
      <c r="AA44" s="283"/>
      <c r="AB44" s="283"/>
      <c r="AC44" s="283"/>
      <c r="AD44" s="283"/>
      <c r="AE44" s="283"/>
      <c r="AF44" s="283"/>
      <c r="AG44" s="283"/>
      <c r="AH44" s="283"/>
      <c r="AI44" s="283"/>
      <c r="AJ44" s="283"/>
      <c r="AK44" s="283"/>
      <c r="AL44" s="283"/>
      <c r="AM44" s="283"/>
      <c r="AN44" s="283"/>
      <c r="AO44" s="283"/>
      <c r="AP44" s="283"/>
      <c r="AQ44" s="283"/>
      <c r="AT44" s="155"/>
      <c r="AU44" s="155"/>
      <c r="AW44" s="266"/>
      <c r="AX44" s="155"/>
      <c r="AY44" s="155"/>
      <c r="AZ44" s="155"/>
      <c r="BA44" s="155"/>
      <c r="BB44" s="155"/>
      <c r="BC44" s="155"/>
      <c r="BD44" s="155"/>
      <c r="BE44" s="155"/>
      <c r="BF44" s="155"/>
      <c r="BG44" s="155"/>
      <c r="BH44" s="155"/>
    </row>
    <row r="45" spans="2:68" s="154" customFormat="1" ht="17.100000000000001" customHeight="1" x14ac:dyDescent="0.15">
      <c r="B45" s="159">
        <v>30</v>
      </c>
      <c r="C45" s="274" t="s">
        <v>28</v>
      </c>
      <c r="D45" s="275"/>
      <c r="E45" s="275"/>
      <c r="F45" s="275"/>
      <c r="G45" s="275"/>
      <c r="H45" s="275"/>
      <c r="I45" s="275"/>
      <c r="J45" s="275"/>
      <c r="K45" s="275"/>
      <c r="L45" s="275"/>
      <c r="M45" s="275"/>
      <c r="N45" s="275"/>
      <c r="O45" s="275"/>
      <c r="P45" s="275"/>
      <c r="Q45" s="275"/>
      <c r="R45" s="275"/>
      <c r="S45" s="162" t="s">
        <v>3</v>
      </c>
      <c r="T45" s="197">
        <v>1</v>
      </c>
      <c r="U45" s="197"/>
      <c r="V45" s="280"/>
      <c r="W45" s="281"/>
      <c r="X45" s="282"/>
      <c r="Y45" s="155"/>
      <c r="Z45" s="288" t="s">
        <v>36</v>
      </c>
      <c r="AA45" s="289"/>
      <c r="AB45" s="289"/>
      <c r="AC45" s="290"/>
      <c r="AD45" s="298" t="s">
        <v>36</v>
      </c>
      <c r="AE45" s="289"/>
      <c r="AF45" s="289"/>
      <c r="AG45" s="290"/>
      <c r="AH45" s="298" t="s">
        <v>36</v>
      </c>
      <c r="AI45" s="289"/>
      <c r="AJ45" s="289"/>
      <c r="AK45" s="289"/>
      <c r="AL45" s="250" t="s">
        <v>44</v>
      </c>
      <c r="AM45" s="251"/>
      <c r="AN45" s="251"/>
      <c r="AO45" s="251"/>
      <c r="AP45" s="251"/>
      <c r="AQ45" s="251"/>
      <c r="AR45" s="251"/>
      <c r="AS45" s="252"/>
      <c r="AT45" s="155"/>
      <c r="AU45" s="155"/>
      <c r="AW45" s="266"/>
      <c r="AX45" s="168"/>
      <c r="AY45" s="168"/>
      <c r="AZ45" s="168"/>
      <c r="BA45" s="168"/>
      <c r="BB45" s="168"/>
      <c r="BC45" s="168"/>
      <c r="BD45" s="168"/>
      <c r="BE45" s="168"/>
      <c r="BF45" s="168"/>
      <c r="BG45" s="168"/>
      <c r="BH45" s="168"/>
      <c r="BI45" s="168"/>
    </row>
    <row r="46" spans="2:68" s="154" customFormat="1" ht="17.100000000000001" customHeight="1" x14ac:dyDescent="0.15">
      <c r="B46" s="159">
        <v>31</v>
      </c>
      <c r="C46" s="274" t="s">
        <v>185</v>
      </c>
      <c r="D46" s="275"/>
      <c r="E46" s="275"/>
      <c r="F46" s="275"/>
      <c r="G46" s="275"/>
      <c r="H46" s="275"/>
      <c r="I46" s="275"/>
      <c r="J46" s="275"/>
      <c r="K46" s="275"/>
      <c r="L46" s="275"/>
      <c r="M46" s="275"/>
      <c r="N46" s="275"/>
      <c r="O46" s="275"/>
      <c r="P46" s="275"/>
      <c r="Q46" s="275"/>
      <c r="R46" s="275"/>
      <c r="S46" s="162" t="s">
        <v>121</v>
      </c>
      <c r="T46" s="197">
        <v>2</v>
      </c>
      <c r="U46" s="197"/>
      <c r="V46" s="280"/>
      <c r="W46" s="281"/>
      <c r="X46" s="282"/>
      <c r="Y46" s="155"/>
      <c r="Z46" s="291"/>
      <c r="AA46" s="292"/>
      <c r="AB46" s="292"/>
      <c r="AC46" s="293"/>
      <c r="AD46" s="299"/>
      <c r="AE46" s="292"/>
      <c r="AF46" s="292"/>
      <c r="AG46" s="293"/>
      <c r="AH46" s="299"/>
      <c r="AI46" s="292"/>
      <c r="AJ46" s="292"/>
      <c r="AK46" s="292"/>
      <c r="AL46" s="253"/>
      <c r="AM46" s="254"/>
      <c r="AN46" s="254"/>
      <c r="AO46" s="254"/>
      <c r="AP46" s="254"/>
      <c r="AQ46" s="254"/>
      <c r="AR46" s="254"/>
      <c r="AS46" s="255"/>
      <c r="AT46" s="155"/>
      <c r="AU46" s="155"/>
      <c r="AW46" s="156"/>
      <c r="AX46" s="168"/>
      <c r="AY46" s="168"/>
      <c r="AZ46" s="168"/>
      <c r="BA46" s="168"/>
      <c r="BB46" s="168"/>
      <c r="BC46" s="168"/>
      <c r="BD46" s="168"/>
      <c r="BE46" s="168"/>
      <c r="BF46" s="168"/>
      <c r="BG46" s="168"/>
      <c r="BH46" s="168"/>
      <c r="BI46" s="168"/>
    </row>
    <row r="47" spans="2:68" s="154" customFormat="1" ht="17.100000000000001" customHeight="1" x14ac:dyDescent="0.15">
      <c r="B47" s="167">
        <v>32</v>
      </c>
      <c r="C47" s="274" t="s">
        <v>29</v>
      </c>
      <c r="D47" s="275"/>
      <c r="E47" s="275"/>
      <c r="F47" s="275"/>
      <c r="G47" s="275"/>
      <c r="H47" s="275"/>
      <c r="I47" s="275"/>
      <c r="J47" s="275"/>
      <c r="K47" s="275"/>
      <c r="L47" s="275"/>
      <c r="M47" s="275"/>
      <c r="N47" s="275"/>
      <c r="O47" s="275"/>
      <c r="P47" s="275"/>
      <c r="Q47" s="275"/>
      <c r="R47" s="275"/>
      <c r="S47" s="162" t="s">
        <v>3</v>
      </c>
      <c r="T47" s="197">
        <v>1</v>
      </c>
      <c r="U47" s="197"/>
      <c r="V47" s="280"/>
      <c r="W47" s="281"/>
      <c r="X47" s="282"/>
      <c r="Y47" s="155"/>
      <c r="Z47" s="276"/>
      <c r="AA47" s="300"/>
      <c r="AB47" s="300"/>
      <c r="AC47" s="301"/>
      <c r="AD47" s="259"/>
      <c r="AE47" s="260"/>
      <c r="AF47" s="260"/>
      <c r="AG47" s="260"/>
      <c r="AH47" s="261"/>
      <c r="AI47" s="262"/>
      <c r="AJ47" s="262"/>
      <c r="AK47" s="263"/>
      <c r="AL47" s="256" t="s">
        <v>45</v>
      </c>
      <c r="AM47" s="257"/>
      <c r="AN47" s="257"/>
      <c r="AO47" s="257"/>
      <c r="AP47" s="257"/>
      <c r="AQ47" s="257"/>
      <c r="AR47" s="257"/>
      <c r="AS47" s="258"/>
      <c r="AT47" s="155"/>
      <c r="AU47" s="155"/>
      <c r="AW47" s="156"/>
      <c r="AX47" s="169"/>
      <c r="AY47" s="169"/>
      <c r="AZ47" s="169"/>
      <c r="BA47" s="169"/>
      <c r="BB47" s="169"/>
      <c r="BC47" s="169"/>
      <c r="BD47" s="169"/>
      <c r="BE47" s="169"/>
      <c r="BF47" s="169"/>
      <c r="BG47" s="169"/>
      <c r="BH47" s="169"/>
      <c r="BI47" s="169"/>
    </row>
    <row r="48" spans="2:68" s="154" customFormat="1" ht="17.100000000000001" customHeight="1" x14ac:dyDescent="0.15">
      <c r="B48" s="159">
        <v>33</v>
      </c>
      <c r="C48" s="274" t="s">
        <v>192</v>
      </c>
      <c r="D48" s="275"/>
      <c r="E48" s="275"/>
      <c r="F48" s="275"/>
      <c r="G48" s="275"/>
      <c r="H48" s="275"/>
      <c r="I48" s="275"/>
      <c r="J48" s="275"/>
      <c r="K48" s="275"/>
      <c r="L48" s="275"/>
      <c r="M48" s="275"/>
      <c r="N48" s="275"/>
      <c r="O48" s="275"/>
      <c r="P48" s="275"/>
      <c r="Q48" s="275"/>
      <c r="R48" s="275"/>
      <c r="S48" s="162" t="s">
        <v>11</v>
      </c>
      <c r="T48" s="197">
        <v>1</v>
      </c>
      <c r="U48" s="197"/>
      <c r="V48" s="280"/>
      <c r="W48" s="281"/>
      <c r="X48" s="282"/>
      <c r="Y48" s="155"/>
      <c r="Z48" s="276"/>
      <c r="AA48" s="300"/>
      <c r="AB48" s="300"/>
      <c r="AC48" s="300"/>
      <c r="AD48" s="259"/>
      <c r="AE48" s="260"/>
      <c r="AF48" s="260"/>
      <c r="AG48" s="260"/>
      <c r="AH48" s="259"/>
      <c r="AI48" s="260"/>
      <c r="AJ48" s="260"/>
      <c r="AK48" s="264"/>
      <c r="AL48" s="256" t="s">
        <v>46</v>
      </c>
      <c r="AM48" s="257"/>
      <c r="AN48" s="257"/>
      <c r="AO48" s="257"/>
      <c r="AP48" s="257"/>
      <c r="AQ48" s="257"/>
      <c r="AR48" s="257"/>
      <c r="AS48" s="258"/>
      <c r="AT48" s="170"/>
      <c r="AU48" s="170"/>
      <c r="AW48" s="266"/>
      <c r="AX48" s="169"/>
      <c r="AY48" s="169"/>
      <c r="AZ48" s="169"/>
      <c r="BA48" s="169"/>
      <c r="BB48" s="169"/>
      <c r="BC48" s="169"/>
      <c r="BD48" s="169"/>
      <c r="BE48" s="169"/>
      <c r="BF48" s="169"/>
      <c r="BG48" s="169"/>
      <c r="BH48" s="169"/>
      <c r="BI48" s="169"/>
    </row>
    <row r="49" spans="2:95" s="154" customFormat="1" ht="17.100000000000001" customHeight="1" x14ac:dyDescent="0.15">
      <c r="B49" s="159">
        <v>34</v>
      </c>
      <c r="C49" s="274" t="s">
        <v>193</v>
      </c>
      <c r="D49" s="275"/>
      <c r="E49" s="275"/>
      <c r="F49" s="275"/>
      <c r="G49" s="275"/>
      <c r="H49" s="275"/>
      <c r="I49" s="275"/>
      <c r="J49" s="275"/>
      <c r="K49" s="275"/>
      <c r="L49" s="275"/>
      <c r="M49" s="275"/>
      <c r="N49" s="275"/>
      <c r="O49" s="275"/>
      <c r="P49" s="275"/>
      <c r="Q49" s="275"/>
      <c r="R49" s="275"/>
      <c r="S49" s="162" t="s">
        <v>123</v>
      </c>
      <c r="T49" s="197">
        <v>2</v>
      </c>
      <c r="U49" s="197"/>
      <c r="V49" s="280"/>
      <c r="W49" s="281"/>
      <c r="X49" s="282"/>
      <c r="Y49" s="155"/>
      <c r="Z49" s="276"/>
      <c r="AA49" s="300"/>
      <c r="AB49" s="300"/>
      <c r="AC49" s="301"/>
      <c r="AD49" s="279"/>
      <c r="AE49" s="277"/>
      <c r="AF49" s="277"/>
      <c r="AG49" s="277"/>
      <c r="AH49" s="279"/>
      <c r="AI49" s="277"/>
      <c r="AJ49" s="277"/>
      <c r="AK49" s="278"/>
      <c r="AL49" s="256" t="s">
        <v>122</v>
      </c>
      <c r="AM49" s="257"/>
      <c r="AN49" s="257"/>
      <c r="AO49" s="257"/>
      <c r="AP49" s="257"/>
      <c r="AQ49" s="257"/>
      <c r="AR49" s="257"/>
      <c r="AS49" s="258"/>
      <c r="AT49" s="170"/>
      <c r="AU49" s="170"/>
      <c r="AW49" s="266"/>
      <c r="AX49" s="169"/>
      <c r="AY49" s="169"/>
      <c r="AZ49" s="169"/>
      <c r="BA49" s="169"/>
      <c r="BB49" s="169"/>
      <c r="BC49" s="169"/>
      <c r="BD49" s="169"/>
      <c r="BE49" s="169"/>
      <c r="BF49" s="169"/>
      <c r="BG49" s="169"/>
      <c r="BH49" s="169"/>
      <c r="BI49" s="169"/>
    </row>
    <row r="50" spans="2:95" s="154" customFormat="1" ht="17.100000000000001" customHeight="1" x14ac:dyDescent="0.15">
      <c r="B50" s="159">
        <v>35</v>
      </c>
      <c r="C50" s="274" t="s">
        <v>30</v>
      </c>
      <c r="D50" s="275"/>
      <c r="E50" s="275"/>
      <c r="F50" s="275"/>
      <c r="G50" s="275"/>
      <c r="H50" s="275"/>
      <c r="I50" s="275"/>
      <c r="J50" s="275"/>
      <c r="K50" s="275"/>
      <c r="L50" s="275"/>
      <c r="M50" s="275"/>
      <c r="N50" s="275"/>
      <c r="O50" s="275"/>
      <c r="P50" s="275"/>
      <c r="Q50" s="275"/>
      <c r="R50" s="275"/>
      <c r="S50" s="162" t="s">
        <v>10</v>
      </c>
      <c r="T50" s="197">
        <v>2</v>
      </c>
      <c r="U50" s="197"/>
      <c r="V50" s="280"/>
      <c r="W50" s="281"/>
      <c r="X50" s="282"/>
      <c r="Y50" s="155"/>
      <c r="Z50" s="276"/>
      <c r="AA50" s="277"/>
      <c r="AB50" s="277"/>
      <c r="AC50" s="278"/>
      <c r="AD50" s="259"/>
      <c r="AE50" s="260"/>
      <c r="AF50" s="260"/>
      <c r="AG50" s="260"/>
      <c r="AH50" s="259"/>
      <c r="AI50" s="260"/>
      <c r="AJ50" s="260"/>
      <c r="AK50" s="264"/>
      <c r="AL50" s="256" t="s">
        <v>226</v>
      </c>
      <c r="AM50" s="257"/>
      <c r="AN50" s="257"/>
      <c r="AO50" s="257"/>
      <c r="AP50" s="257"/>
      <c r="AQ50" s="257"/>
      <c r="AR50" s="257"/>
      <c r="AS50" s="258"/>
      <c r="AW50" s="266"/>
    </row>
    <row r="51" spans="2:95" s="154" customFormat="1" ht="17.100000000000001" customHeight="1" x14ac:dyDescent="0.15">
      <c r="B51" s="159">
        <v>36</v>
      </c>
      <c r="C51" s="274" t="s">
        <v>194</v>
      </c>
      <c r="D51" s="275"/>
      <c r="E51" s="275"/>
      <c r="F51" s="275"/>
      <c r="G51" s="275"/>
      <c r="H51" s="275"/>
      <c r="I51" s="275"/>
      <c r="J51" s="275"/>
      <c r="K51" s="275"/>
      <c r="L51" s="275"/>
      <c r="M51" s="275"/>
      <c r="N51" s="275"/>
      <c r="O51" s="275"/>
      <c r="P51" s="275"/>
      <c r="Q51" s="275"/>
      <c r="R51" s="275"/>
      <c r="S51" s="166" t="s">
        <v>10</v>
      </c>
      <c r="T51" s="197">
        <v>2</v>
      </c>
      <c r="U51" s="197"/>
      <c r="V51" s="280"/>
      <c r="W51" s="281"/>
      <c r="X51" s="282"/>
      <c r="Y51" s="155"/>
      <c r="Z51" s="276"/>
      <c r="AA51" s="277"/>
      <c r="AB51" s="277"/>
      <c r="AC51" s="278"/>
      <c r="AD51" s="259"/>
      <c r="AE51" s="260"/>
      <c r="AF51" s="260"/>
      <c r="AG51" s="260"/>
      <c r="AH51" s="259"/>
      <c r="AI51" s="260"/>
      <c r="AJ51" s="260"/>
      <c r="AK51" s="264"/>
      <c r="AL51" s="256" t="s">
        <v>220</v>
      </c>
      <c r="AM51" s="257"/>
      <c r="AN51" s="257"/>
      <c r="AO51" s="257"/>
      <c r="AP51" s="257"/>
      <c r="AQ51" s="257"/>
      <c r="AR51" s="257"/>
      <c r="AS51" s="258"/>
      <c r="AT51" s="171"/>
      <c r="AU51" s="172"/>
      <c r="AW51" s="156"/>
    </row>
    <row r="52" spans="2:95" s="154" customFormat="1" ht="17.100000000000001" customHeight="1" x14ac:dyDescent="0.15">
      <c r="B52" s="159">
        <v>37</v>
      </c>
      <c r="C52" s="274" t="s">
        <v>31</v>
      </c>
      <c r="D52" s="275"/>
      <c r="E52" s="275"/>
      <c r="F52" s="275"/>
      <c r="G52" s="275"/>
      <c r="H52" s="275"/>
      <c r="I52" s="275"/>
      <c r="J52" s="275"/>
      <c r="K52" s="275"/>
      <c r="L52" s="275"/>
      <c r="M52" s="275"/>
      <c r="N52" s="275"/>
      <c r="O52" s="275"/>
      <c r="P52" s="275"/>
      <c r="Q52" s="275"/>
      <c r="R52" s="275"/>
      <c r="S52" s="162" t="s">
        <v>11</v>
      </c>
      <c r="T52" s="197">
        <v>2</v>
      </c>
      <c r="U52" s="197"/>
      <c r="V52" s="280"/>
      <c r="W52" s="281"/>
      <c r="X52" s="282"/>
      <c r="Y52" s="155"/>
      <c r="Z52" s="276"/>
      <c r="AA52" s="277"/>
      <c r="AB52" s="277"/>
      <c r="AC52" s="278"/>
      <c r="AD52" s="259"/>
      <c r="AE52" s="260"/>
      <c r="AF52" s="260"/>
      <c r="AG52" s="260"/>
      <c r="AH52" s="259"/>
      <c r="AI52" s="260"/>
      <c r="AJ52" s="260"/>
      <c r="AK52" s="264"/>
      <c r="AL52" s="256" t="s">
        <v>47</v>
      </c>
      <c r="AM52" s="257"/>
      <c r="AN52" s="257"/>
      <c r="AO52" s="257"/>
      <c r="AP52" s="257"/>
      <c r="AQ52" s="257"/>
      <c r="AR52" s="257"/>
      <c r="AS52" s="258"/>
      <c r="AT52" s="172"/>
      <c r="AU52" s="172"/>
      <c r="AW52" s="156"/>
    </row>
    <row r="53" spans="2:95" s="154" customFormat="1" ht="17.100000000000001" customHeight="1" x14ac:dyDescent="0.15">
      <c r="B53" s="159">
        <v>38</v>
      </c>
      <c r="C53" s="274" t="s">
        <v>195</v>
      </c>
      <c r="D53" s="275"/>
      <c r="E53" s="275"/>
      <c r="F53" s="275"/>
      <c r="G53" s="275"/>
      <c r="H53" s="275"/>
      <c r="I53" s="275"/>
      <c r="J53" s="275"/>
      <c r="K53" s="275"/>
      <c r="L53" s="275"/>
      <c r="M53" s="275"/>
      <c r="N53" s="275"/>
      <c r="O53" s="275"/>
      <c r="P53" s="275"/>
      <c r="Q53" s="275"/>
      <c r="R53" s="275"/>
      <c r="S53" s="162" t="s">
        <v>11</v>
      </c>
      <c r="T53" s="197">
        <v>2</v>
      </c>
      <c r="U53" s="197"/>
      <c r="V53" s="280"/>
      <c r="W53" s="281"/>
      <c r="X53" s="282"/>
      <c r="Y53" s="155"/>
      <c r="Z53" s="276"/>
      <c r="AA53" s="277"/>
      <c r="AB53" s="277"/>
      <c r="AC53" s="278"/>
      <c r="AD53" s="385"/>
      <c r="AE53" s="386"/>
      <c r="AF53" s="386"/>
      <c r="AG53" s="386"/>
      <c r="AH53" s="396"/>
      <c r="AI53" s="397"/>
      <c r="AJ53" s="397"/>
      <c r="AK53" s="398"/>
      <c r="AL53" s="256" t="s">
        <v>135</v>
      </c>
      <c r="AM53" s="257"/>
      <c r="AN53" s="257"/>
      <c r="AO53" s="257"/>
      <c r="AP53" s="257"/>
      <c r="AQ53" s="257"/>
      <c r="AR53" s="257"/>
      <c r="AS53" s="258"/>
      <c r="AT53" s="168"/>
      <c r="AU53" s="168"/>
      <c r="AV53" s="170"/>
      <c r="AW53" s="156"/>
    </row>
    <row r="54" spans="2:95" s="154" customFormat="1" ht="17.100000000000001" customHeight="1" x14ac:dyDescent="0.15">
      <c r="B54" s="159">
        <v>39</v>
      </c>
      <c r="C54" s="274" t="s">
        <v>33</v>
      </c>
      <c r="D54" s="275"/>
      <c r="E54" s="275"/>
      <c r="F54" s="275"/>
      <c r="G54" s="275"/>
      <c r="H54" s="275"/>
      <c r="I54" s="275"/>
      <c r="J54" s="275"/>
      <c r="K54" s="275"/>
      <c r="L54" s="275"/>
      <c r="M54" s="275"/>
      <c r="N54" s="275"/>
      <c r="O54" s="275"/>
      <c r="P54" s="275"/>
      <c r="Q54" s="275"/>
      <c r="R54" s="275"/>
      <c r="S54" s="162" t="s">
        <v>7</v>
      </c>
      <c r="T54" s="197">
        <v>2</v>
      </c>
      <c r="U54" s="197"/>
      <c r="V54" s="280"/>
      <c r="W54" s="281"/>
      <c r="X54" s="282"/>
      <c r="Y54" s="155"/>
      <c r="Z54" s="312"/>
      <c r="AA54" s="313"/>
      <c r="AB54" s="313"/>
      <c r="AC54" s="313"/>
      <c r="AD54" s="312"/>
      <c r="AE54" s="313"/>
      <c r="AF54" s="313"/>
      <c r="AG54" s="313"/>
      <c r="AH54" s="289"/>
      <c r="AI54" s="315"/>
      <c r="AJ54" s="315"/>
      <c r="AK54" s="315"/>
      <c r="AL54" s="315"/>
      <c r="AM54" s="315"/>
      <c r="AN54" s="314"/>
      <c r="AO54" s="314"/>
      <c r="AP54" s="314"/>
      <c r="AQ54" s="314"/>
      <c r="AR54" s="314"/>
      <c r="AS54" s="314"/>
      <c r="AT54" s="168"/>
      <c r="AU54" s="168"/>
      <c r="AW54" s="156"/>
    </row>
    <row r="55" spans="2:95" s="154" customFormat="1" ht="17.100000000000001" customHeight="1" thickBot="1" x14ac:dyDescent="0.2">
      <c r="B55" s="159">
        <v>40</v>
      </c>
      <c r="C55" s="274" t="s">
        <v>162</v>
      </c>
      <c r="D55" s="275"/>
      <c r="E55" s="275"/>
      <c r="F55" s="275"/>
      <c r="G55" s="275"/>
      <c r="H55" s="275"/>
      <c r="I55" s="275"/>
      <c r="J55" s="275"/>
      <c r="K55" s="275"/>
      <c r="L55" s="275"/>
      <c r="M55" s="275"/>
      <c r="N55" s="275"/>
      <c r="O55" s="275"/>
      <c r="P55" s="275"/>
      <c r="Q55" s="275"/>
      <c r="R55" s="275"/>
      <c r="S55" s="166" t="s">
        <v>10</v>
      </c>
      <c r="T55" s="197">
        <v>4</v>
      </c>
      <c r="U55" s="197"/>
      <c r="V55" s="280"/>
      <c r="W55" s="281"/>
      <c r="X55" s="282"/>
      <c r="Y55" s="155"/>
      <c r="Z55" s="311" t="s">
        <v>136</v>
      </c>
      <c r="AA55" s="311"/>
      <c r="AB55" s="311"/>
      <c r="AC55" s="311"/>
      <c r="AD55" s="311"/>
      <c r="AE55" s="311"/>
      <c r="AF55" s="311"/>
      <c r="AG55" s="311"/>
      <c r="AH55" s="311"/>
      <c r="AI55" s="311"/>
      <c r="AJ55" s="311"/>
      <c r="AK55" s="311"/>
      <c r="AL55" s="311"/>
      <c r="AM55" s="311"/>
      <c r="AN55" s="311"/>
      <c r="AO55" s="311"/>
      <c r="AP55" s="173"/>
      <c r="AQ55" s="173"/>
      <c r="AR55" s="156"/>
      <c r="AS55" s="168"/>
      <c r="AT55" s="168"/>
      <c r="AU55" s="168"/>
      <c r="AW55" s="156"/>
    </row>
    <row r="56" spans="2:95" s="154" customFormat="1" ht="17.100000000000001" customHeight="1" x14ac:dyDescent="0.15">
      <c r="B56" s="159">
        <v>41</v>
      </c>
      <c r="C56" s="274" t="s">
        <v>196</v>
      </c>
      <c r="D56" s="275"/>
      <c r="E56" s="275"/>
      <c r="F56" s="275"/>
      <c r="G56" s="275"/>
      <c r="H56" s="275"/>
      <c r="I56" s="275"/>
      <c r="J56" s="275"/>
      <c r="K56" s="275"/>
      <c r="L56" s="275"/>
      <c r="M56" s="275"/>
      <c r="N56" s="275"/>
      <c r="O56" s="275"/>
      <c r="P56" s="275"/>
      <c r="Q56" s="275"/>
      <c r="R56" s="275"/>
      <c r="S56" s="162" t="s">
        <v>3</v>
      </c>
      <c r="T56" s="197">
        <v>2</v>
      </c>
      <c r="U56" s="197"/>
      <c r="V56" s="280"/>
      <c r="W56" s="281"/>
      <c r="X56" s="282"/>
      <c r="Y56" s="155"/>
      <c r="Z56" s="387"/>
      <c r="AA56" s="388"/>
      <c r="AB56" s="388"/>
      <c r="AC56" s="388"/>
      <c r="AD56" s="389"/>
      <c r="AE56" s="393" t="s">
        <v>132</v>
      </c>
      <c r="AF56" s="394"/>
      <c r="AG56" s="394"/>
      <c r="AH56" s="394"/>
      <c r="AI56" s="394"/>
      <c r="AJ56" s="394"/>
      <c r="AK56" s="394"/>
      <c r="AL56" s="394"/>
      <c r="AM56" s="394"/>
      <c r="AN56" s="394"/>
      <c r="AO56" s="395"/>
      <c r="AP56" s="174"/>
      <c r="AQ56" s="120"/>
      <c r="AR56" s="156"/>
      <c r="AS56" s="168"/>
      <c r="AT56" s="168"/>
      <c r="AU56" s="168"/>
      <c r="AW56" s="156"/>
    </row>
    <row r="57" spans="2:95" s="154" customFormat="1" ht="17.100000000000001" customHeight="1" thickBot="1" x14ac:dyDescent="0.2">
      <c r="B57" s="159">
        <v>42</v>
      </c>
      <c r="C57" s="274" t="s">
        <v>144</v>
      </c>
      <c r="D57" s="275"/>
      <c r="E57" s="275"/>
      <c r="F57" s="275"/>
      <c r="G57" s="275"/>
      <c r="H57" s="275"/>
      <c r="I57" s="275"/>
      <c r="J57" s="275"/>
      <c r="K57" s="275"/>
      <c r="L57" s="275"/>
      <c r="M57" s="275"/>
      <c r="N57" s="275"/>
      <c r="O57" s="275"/>
      <c r="P57" s="275"/>
      <c r="Q57" s="275"/>
      <c r="R57" s="275"/>
      <c r="S57" s="162" t="s">
        <v>145</v>
      </c>
      <c r="T57" s="197">
        <v>2</v>
      </c>
      <c r="U57" s="197"/>
      <c r="V57" s="280"/>
      <c r="W57" s="281"/>
      <c r="X57" s="282"/>
      <c r="Y57" s="155"/>
      <c r="Z57" s="390"/>
      <c r="AA57" s="391"/>
      <c r="AB57" s="391"/>
      <c r="AC57" s="391"/>
      <c r="AD57" s="392"/>
      <c r="AE57" s="347" t="s">
        <v>138</v>
      </c>
      <c r="AF57" s="348"/>
      <c r="AG57" s="348"/>
      <c r="AH57" s="348"/>
      <c r="AI57" s="348"/>
      <c r="AJ57" s="348"/>
      <c r="AK57" s="348" t="s">
        <v>139</v>
      </c>
      <c r="AL57" s="348"/>
      <c r="AM57" s="348"/>
      <c r="AN57" s="349" t="s">
        <v>151</v>
      </c>
      <c r="AO57" s="350"/>
      <c r="AP57" s="175"/>
      <c r="AQ57" s="384" t="s">
        <v>152</v>
      </c>
      <c r="AR57" s="384"/>
      <c r="AS57" s="384"/>
      <c r="AT57" s="384"/>
      <c r="AU57" s="384"/>
      <c r="AW57" s="156"/>
    </row>
    <row r="58" spans="2:95" s="154" customFormat="1" ht="17.100000000000001" customHeight="1" x14ac:dyDescent="0.15">
      <c r="B58" s="167">
        <v>43</v>
      </c>
      <c r="C58" s="274" t="s">
        <v>197</v>
      </c>
      <c r="D58" s="275"/>
      <c r="E58" s="275"/>
      <c r="F58" s="275"/>
      <c r="G58" s="275"/>
      <c r="H58" s="275"/>
      <c r="I58" s="275"/>
      <c r="J58" s="275"/>
      <c r="K58" s="275"/>
      <c r="L58" s="275"/>
      <c r="M58" s="275"/>
      <c r="N58" s="275"/>
      <c r="O58" s="275"/>
      <c r="P58" s="275"/>
      <c r="Q58" s="275"/>
      <c r="R58" s="275"/>
      <c r="S58" s="162" t="s">
        <v>11</v>
      </c>
      <c r="T58" s="197">
        <v>2</v>
      </c>
      <c r="U58" s="197"/>
      <c r="V58" s="280"/>
      <c r="W58" s="281"/>
      <c r="X58" s="282"/>
      <c r="Y58" s="155"/>
      <c r="Z58" s="246" t="s">
        <v>0</v>
      </c>
      <c r="AA58" s="246"/>
      <c r="AB58" s="246"/>
      <c r="AC58" s="246"/>
      <c r="AD58" s="247"/>
      <c r="AE58" s="316"/>
      <c r="AF58" s="317"/>
      <c r="AG58" s="317"/>
      <c r="AH58" s="317"/>
      <c r="AI58" s="317"/>
      <c r="AJ58" s="317"/>
      <c r="AK58" s="317"/>
      <c r="AL58" s="317"/>
      <c r="AM58" s="317"/>
      <c r="AN58" s="345" t="str">
        <f>IF(SUM(AE58:AM58)=0,"",SUM(AE58:AM58))</f>
        <v/>
      </c>
      <c r="AO58" s="346"/>
      <c r="AP58" s="175"/>
      <c r="AQ58" s="237" t="s">
        <v>138</v>
      </c>
      <c r="AR58" s="238"/>
      <c r="AS58" s="239">
        <f>B66</f>
        <v>80</v>
      </c>
      <c r="AT58" s="239"/>
      <c r="AU58" s="240"/>
      <c r="AW58" s="156"/>
      <c r="BZ58" s="155"/>
      <c r="CA58" s="155"/>
      <c r="CB58" s="155"/>
      <c r="CC58" s="155"/>
      <c r="CD58" s="155"/>
      <c r="CE58" s="155"/>
      <c r="CF58" s="155"/>
      <c r="CG58" s="155"/>
      <c r="CH58" s="155"/>
      <c r="CI58" s="155"/>
      <c r="CJ58" s="155"/>
      <c r="CK58" s="155"/>
      <c r="CL58" s="155"/>
      <c r="CM58" s="155"/>
      <c r="CN58" s="155"/>
      <c r="CO58" s="155"/>
      <c r="CP58" s="155"/>
      <c r="CQ58" s="155"/>
    </row>
    <row r="59" spans="2:95" s="154" customFormat="1" ht="17.100000000000001" customHeight="1" x14ac:dyDescent="0.15">
      <c r="B59" s="159">
        <v>44</v>
      </c>
      <c r="C59" s="274" t="s">
        <v>103</v>
      </c>
      <c r="D59" s="275"/>
      <c r="E59" s="275"/>
      <c r="F59" s="275"/>
      <c r="G59" s="275"/>
      <c r="H59" s="275"/>
      <c r="I59" s="275"/>
      <c r="J59" s="275"/>
      <c r="K59" s="275"/>
      <c r="L59" s="275"/>
      <c r="M59" s="275"/>
      <c r="N59" s="275"/>
      <c r="O59" s="275"/>
      <c r="P59" s="275"/>
      <c r="Q59" s="275"/>
      <c r="R59" s="275"/>
      <c r="S59" s="162" t="s">
        <v>7</v>
      </c>
      <c r="T59" s="197">
        <v>1</v>
      </c>
      <c r="U59" s="197"/>
      <c r="V59" s="280"/>
      <c r="W59" s="281"/>
      <c r="X59" s="282"/>
      <c r="Y59" s="155"/>
      <c r="Z59" s="246" t="s">
        <v>1</v>
      </c>
      <c r="AA59" s="246"/>
      <c r="AB59" s="246"/>
      <c r="AC59" s="246"/>
      <c r="AD59" s="247"/>
      <c r="AE59" s="316"/>
      <c r="AF59" s="317"/>
      <c r="AG59" s="317"/>
      <c r="AH59" s="317"/>
      <c r="AI59" s="317"/>
      <c r="AJ59" s="317"/>
      <c r="AK59" s="317"/>
      <c r="AL59" s="317"/>
      <c r="AM59" s="317"/>
      <c r="AN59" s="345" t="str">
        <f>IF(SUM(AE59:AM59)=0,"",SUM(AE59:AM59))</f>
        <v/>
      </c>
      <c r="AO59" s="346"/>
      <c r="AP59" s="175"/>
      <c r="AQ59" s="347" t="s">
        <v>139</v>
      </c>
      <c r="AR59" s="348"/>
      <c r="AS59" s="349">
        <f>Y42</f>
        <v>50</v>
      </c>
      <c r="AT59" s="349"/>
      <c r="AU59" s="350"/>
      <c r="AW59" s="156"/>
      <c r="BY59" s="155"/>
      <c r="BZ59" s="155"/>
      <c r="CA59" s="155"/>
      <c r="CB59" s="155"/>
      <c r="CC59" s="155"/>
      <c r="CD59" s="155"/>
      <c r="CE59" s="155"/>
      <c r="CF59" s="155"/>
      <c r="CG59" s="155"/>
      <c r="CH59" s="155"/>
      <c r="CI59" s="155"/>
      <c r="CJ59" s="155"/>
      <c r="CK59" s="155"/>
      <c r="CL59" s="155"/>
      <c r="CM59" s="155"/>
      <c r="CN59" s="155"/>
      <c r="CO59" s="155"/>
      <c r="CP59" s="155"/>
      <c r="CQ59" s="155"/>
    </row>
    <row r="60" spans="2:95" s="154" customFormat="1" ht="17.100000000000001" customHeight="1" thickBot="1" x14ac:dyDescent="0.2">
      <c r="B60" s="167">
        <v>45</v>
      </c>
      <c r="C60" s="364" t="s">
        <v>101</v>
      </c>
      <c r="D60" s="365"/>
      <c r="E60" s="365"/>
      <c r="F60" s="365"/>
      <c r="G60" s="365"/>
      <c r="H60" s="365"/>
      <c r="I60" s="365"/>
      <c r="J60" s="365"/>
      <c r="K60" s="365"/>
      <c r="L60" s="365"/>
      <c r="M60" s="365"/>
      <c r="N60" s="365"/>
      <c r="O60" s="365"/>
      <c r="P60" s="365"/>
      <c r="Q60" s="365"/>
      <c r="R60" s="365"/>
      <c r="S60" s="163" t="s">
        <v>3</v>
      </c>
      <c r="T60" s="198">
        <v>1</v>
      </c>
      <c r="U60" s="198"/>
      <c r="V60" s="334"/>
      <c r="W60" s="335"/>
      <c r="X60" s="336"/>
      <c r="Y60" s="155"/>
      <c r="Z60" s="247" t="s">
        <v>114</v>
      </c>
      <c r="AA60" s="340"/>
      <c r="AB60" s="340"/>
      <c r="AC60" s="340"/>
      <c r="AD60" s="340"/>
      <c r="AE60" s="316"/>
      <c r="AF60" s="317"/>
      <c r="AG60" s="317"/>
      <c r="AH60" s="317"/>
      <c r="AI60" s="317"/>
      <c r="AJ60" s="317"/>
      <c r="AK60" s="317"/>
      <c r="AL60" s="317"/>
      <c r="AM60" s="317"/>
      <c r="AN60" s="345" t="str">
        <f>IF(SUM(AE60:AM60)=0,"",SUM(AE60:AM60))</f>
        <v/>
      </c>
      <c r="AO60" s="346"/>
      <c r="AP60" s="175"/>
      <c r="AQ60" s="241" t="s">
        <v>151</v>
      </c>
      <c r="AR60" s="242"/>
      <c r="AS60" s="243">
        <f>SUM(AS58:AU59)</f>
        <v>130</v>
      </c>
      <c r="AT60" s="244"/>
      <c r="AU60" s="245"/>
      <c r="AW60" s="156"/>
      <c r="BX60" s="155"/>
      <c r="BY60" s="155"/>
      <c r="BZ60" s="155"/>
      <c r="CA60" s="155"/>
      <c r="CB60" s="155"/>
      <c r="CC60" s="155"/>
      <c r="CD60" s="155"/>
      <c r="CE60" s="155"/>
      <c r="CF60" s="155"/>
      <c r="CG60" s="155"/>
      <c r="CH60" s="155"/>
      <c r="CI60" s="155"/>
      <c r="CJ60" s="155"/>
      <c r="CK60" s="155"/>
      <c r="CL60" s="155"/>
      <c r="CM60" s="155"/>
      <c r="CN60" s="155"/>
      <c r="CO60" s="155"/>
      <c r="CP60" s="155"/>
      <c r="CQ60" s="155"/>
    </row>
    <row r="61" spans="2:95" s="154" customFormat="1" ht="17.100000000000001" customHeight="1" thickBot="1" x14ac:dyDescent="0.2">
      <c r="B61" s="200"/>
      <c r="C61" s="360"/>
      <c r="D61" s="361"/>
      <c r="E61" s="361"/>
      <c r="F61" s="361"/>
      <c r="G61" s="361"/>
      <c r="H61" s="361"/>
      <c r="I61" s="361"/>
      <c r="J61" s="361"/>
      <c r="K61" s="361"/>
      <c r="L61" s="361"/>
      <c r="M61" s="361"/>
      <c r="N61" s="361"/>
      <c r="O61" s="361"/>
      <c r="P61" s="361"/>
      <c r="Q61" s="361"/>
      <c r="R61" s="361"/>
      <c r="S61" s="201"/>
      <c r="T61" s="199"/>
      <c r="U61" s="199"/>
      <c r="V61" s="337"/>
      <c r="W61" s="338"/>
      <c r="X61" s="339"/>
      <c r="Y61" s="155"/>
      <c r="Z61" s="246" t="s">
        <v>137</v>
      </c>
      <c r="AA61" s="246"/>
      <c r="AB61" s="246"/>
      <c r="AC61" s="246"/>
      <c r="AD61" s="247"/>
      <c r="AE61" s="248" t="str">
        <f>IF(SUM(AE58:AJ60)=0,"",SUM(AE58:AJ60))</f>
        <v/>
      </c>
      <c r="AF61" s="249"/>
      <c r="AG61" s="249"/>
      <c r="AH61" s="249"/>
      <c r="AI61" s="249"/>
      <c r="AJ61" s="249"/>
      <c r="AK61" s="249" t="str">
        <f>IF(SUM(AK58:AM60)=0,"",SUM(AK58:AM60))</f>
        <v/>
      </c>
      <c r="AL61" s="249"/>
      <c r="AM61" s="249"/>
      <c r="AN61" s="382" t="str">
        <f>IF(SUM(AE61:AM61)=0,"",SUM(AE61:AM61))</f>
        <v/>
      </c>
      <c r="AO61" s="383"/>
      <c r="AP61" s="176"/>
      <c r="AQ61" s="155"/>
      <c r="AW61" s="266"/>
      <c r="BX61" s="155"/>
      <c r="BY61" s="155"/>
      <c r="BZ61" s="155"/>
      <c r="CA61" s="155"/>
      <c r="CB61" s="155"/>
      <c r="CC61" s="155"/>
      <c r="CD61" s="155"/>
      <c r="CE61" s="155"/>
      <c r="CF61" s="155"/>
      <c r="CG61" s="155"/>
      <c r="CH61" s="155"/>
      <c r="CI61" s="155"/>
      <c r="CJ61" s="155"/>
      <c r="CK61" s="155"/>
      <c r="CL61" s="155"/>
      <c r="CM61" s="155"/>
      <c r="CN61" s="155"/>
      <c r="CO61" s="155"/>
      <c r="CP61" s="155"/>
      <c r="CQ61" s="155"/>
    </row>
    <row r="62" spans="2:95" s="154" customFormat="1" ht="17.100000000000001" customHeight="1" x14ac:dyDescent="0.15">
      <c r="B62" s="202"/>
      <c r="C62" s="318"/>
      <c r="D62" s="319"/>
      <c r="E62" s="319"/>
      <c r="F62" s="319"/>
      <c r="G62" s="319"/>
      <c r="H62" s="319"/>
      <c r="I62" s="319"/>
      <c r="J62" s="319"/>
      <c r="K62" s="319"/>
      <c r="L62" s="319"/>
      <c r="M62" s="319"/>
      <c r="N62" s="319"/>
      <c r="O62" s="319"/>
      <c r="P62" s="319"/>
      <c r="Q62" s="319"/>
      <c r="R62" s="319"/>
      <c r="S62" s="203"/>
      <c r="T62" s="197"/>
      <c r="U62" s="197"/>
      <c r="V62" s="280"/>
      <c r="W62" s="281"/>
      <c r="X62" s="282"/>
      <c r="Y62" s="15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77"/>
      <c r="AW62" s="266"/>
      <c r="BX62" s="155"/>
      <c r="BY62" s="155"/>
      <c r="BZ62" s="155"/>
      <c r="CA62" s="155"/>
      <c r="CB62" s="155"/>
      <c r="CC62" s="155"/>
      <c r="CD62" s="155"/>
      <c r="CE62" s="155"/>
      <c r="CF62" s="155"/>
      <c r="CG62" s="155"/>
      <c r="CH62" s="155"/>
      <c r="CI62" s="155"/>
      <c r="CJ62" s="155"/>
      <c r="CK62" s="155"/>
      <c r="CL62" s="155"/>
      <c r="CM62" s="155"/>
      <c r="CN62" s="155"/>
      <c r="CO62" s="155"/>
      <c r="CP62" s="155"/>
      <c r="CQ62" s="155"/>
    </row>
    <row r="63" spans="2:95" s="154" customFormat="1" ht="17.100000000000001" customHeight="1" x14ac:dyDescent="0.15">
      <c r="B63" s="204"/>
      <c r="C63" s="318"/>
      <c r="D63" s="319"/>
      <c r="E63" s="319"/>
      <c r="F63" s="319"/>
      <c r="G63" s="319"/>
      <c r="H63" s="319"/>
      <c r="I63" s="319"/>
      <c r="J63" s="319"/>
      <c r="K63" s="319"/>
      <c r="L63" s="319"/>
      <c r="M63" s="319"/>
      <c r="N63" s="319"/>
      <c r="O63" s="319"/>
      <c r="P63" s="319"/>
      <c r="Q63" s="319"/>
      <c r="R63" s="319"/>
      <c r="S63" s="205"/>
      <c r="T63" s="197"/>
      <c r="U63" s="197"/>
      <c r="V63" s="280"/>
      <c r="W63" s="281"/>
      <c r="X63" s="282"/>
      <c r="Y63" s="155"/>
      <c r="Z63" s="268" t="s">
        <v>119</v>
      </c>
      <c r="AA63" s="268"/>
      <c r="AB63" s="268"/>
      <c r="AC63" s="268"/>
      <c r="AD63" s="268"/>
      <c r="AE63" s="268"/>
      <c r="AF63" s="268"/>
      <c r="AG63" s="268"/>
      <c r="AH63" s="268"/>
      <c r="AI63" s="268"/>
      <c r="AJ63" s="268"/>
      <c r="AK63" s="268"/>
      <c r="AL63" s="268"/>
      <c r="AM63" s="268"/>
      <c r="AN63" s="268"/>
      <c r="AO63" s="268"/>
      <c r="AP63" s="268"/>
      <c r="AQ63" s="268"/>
      <c r="AR63" s="268"/>
      <c r="AS63" s="268"/>
      <c r="AT63" s="268"/>
      <c r="AU63" s="178"/>
      <c r="AW63" s="156"/>
      <c r="BW63" s="156"/>
      <c r="BX63" s="155"/>
      <c r="BY63" s="155"/>
      <c r="BZ63" s="155"/>
      <c r="CA63" s="155"/>
      <c r="CB63" s="155"/>
      <c r="CC63" s="155"/>
      <c r="CD63" s="155"/>
      <c r="CE63" s="155"/>
      <c r="CF63" s="155"/>
      <c r="CG63" s="155"/>
      <c r="CH63" s="155"/>
      <c r="CI63" s="155"/>
      <c r="CJ63" s="155"/>
      <c r="CK63" s="155"/>
      <c r="CL63" s="155"/>
      <c r="CM63" s="155"/>
      <c r="CN63" s="155"/>
      <c r="CO63" s="155"/>
      <c r="CP63" s="155"/>
      <c r="CQ63" s="155"/>
    </row>
    <row r="64" spans="2:95" s="154" customFormat="1" ht="17.100000000000001" customHeight="1" x14ac:dyDescent="0.15">
      <c r="B64" s="202"/>
      <c r="C64" s="318"/>
      <c r="D64" s="319"/>
      <c r="E64" s="319"/>
      <c r="F64" s="319"/>
      <c r="G64" s="319"/>
      <c r="H64" s="319"/>
      <c r="I64" s="319"/>
      <c r="J64" s="319"/>
      <c r="K64" s="319"/>
      <c r="L64" s="319"/>
      <c r="M64" s="319"/>
      <c r="N64" s="319"/>
      <c r="O64" s="319"/>
      <c r="P64" s="319"/>
      <c r="Q64" s="319"/>
      <c r="R64" s="319"/>
      <c r="S64" s="203"/>
      <c r="T64" s="197"/>
      <c r="U64" s="197"/>
      <c r="V64" s="280"/>
      <c r="W64" s="281"/>
      <c r="X64" s="282"/>
      <c r="Y64" s="155"/>
      <c r="Z64" s="269" t="s">
        <v>125</v>
      </c>
      <c r="AA64" s="269"/>
      <c r="AB64" s="269"/>
      <c r="AC64" s="269"/>
      <c r="AD64" s="269"/>
      <c r="AE64" s="269"/>
      <c r="AF64" s="269"/>
      <c r="AG64" s="269"/>
      <c r="AH64" s="269"/>
      <c r="AI64" s="269"/>
      <c r="AJ64" s="269"/>
      <c r="AK64" s="269"/>
      <c r="AL64" s="269"/>
      <c r="AM64" s="269"/>
      <c r="AN64" s="269"/>
      <c r="AO64" s="269"/>
      <c r="AP64" s="269"/>
      <c r="AQ64" s="269"/>
      <c r="AR64" s="269"/>
      <c r="AS64" s="269"/>
      <c r="AT64" s="269"/>
      <c r="AU64" s="180"/>
      <c r="AW64" s="156"/>
      <c r="BW64" s="179"/>
      <c r="BX64" s="155"/>
      <c r="BY64" s="155"/>
      <c r="BZ64" s="155"/>
      <c r="CA64" s="155"/>
      <c r="CB64" s="155"/>
      <c r="CC64" s="155"/>
      <c r="CD64" s="155"/>
      <c r="CE64" s="155"/>
      <c r="CF64" s="155"/>
      <c r="CG64" s="155"/>
      <c r="CH64" s="155"/>
      <c r="CI64" s="155"/>
      <c r="CJ64" s="155"/>
      <c r="CK64" s="155"/>
      <c r="CL64" s="155"/>
      <c r="CM64" s="155"/>
      <c r="CN64" s="155"/>
      <c r="CO64" s="155"/>
      <c r="CP64" s="155"/>
      <c r="CQ64" s="155"/>
    </row>
    <row r="65" spans="2:95" s="154" customFormat="1" ht="17.100000000000001" customHeight="1" x14ac:dyDescent="0.15">
      <c r="B65" s="202"/>
      <c r="C65" s="318"/>
      <c r="D65" s="319"/>
      <c r="E65" s="319"/>
      <c r="F65" s="319"/>
      <c r="G65" s="319"/>
      <c r="H65" s="319"/>
      <c r="I65" s="319"/>
      <c r="J65" s="319"/>
      <c r="K65" s="319"/>
      <c r="L65" s="319"/>
      <c r="M65" s="319"/>
      <c r="N65" s="319"/>
      <c r="O65" s="319"/>
      <c r="P65" s="319"/>
      <c r="Q65" s="319"/>
      <c r="R65" s="319"/>
      <c r="S65" s="203"/>
      <c r="T65" s="197"/>
      <c r="U65" s="197"/>
      <c r="V65" s="280"/>
      <c r="W65" s="281"/>
      <c r="X65" s="282"/>
      <c r="Y65" s="155"/>
      <c r="Z65" s="270" t="s">
        <v>126</v>
      </c>
      <c r="AA65" s="270"/>
      <c r="AB65" s="270"/>
      <c r="AC65" s="270"/>
      <c r="AD65" s="270"/>
      <c r="AE65" s="270"/>
      <c r="AF65" s="270"/>
      <c r="AG65" s="270"/>
      <c r="AH65" s="270"/>
      <c r="AI65" s="270"/>
      <c r="AJ65" s="270"/>
      <c r="AK65" s="270"/>
      <c r="AL65" s="270"/>
      <c r="AM65" s="270"/>
      <c r="AN65" s="270"/>
      <c r="AO65" s="270"/>
      <c r="AP65" s="270"/>
      <c r="AQ65" s="270"/>
      <c r="AR65" s="270"/>
      <c r="AS65" s="270"/>
      <c r="AT65" s="270"/>
      <c r="AU65" s="181"/>
      <c r="AW65" s="156"/>
      <c r="BW65" s="179"/>
      <c r="BX65" s="155"/>
      <c r="BY65" s="155"/>
      <c r="BZ65" s="155"/>
      <c r="CA65" s="155"/>
      <c r="CB65" s="155"/>
      <c r="CC65" s="155"/>
      <c r="CD65" s="155"/>
      <c r="CE65" s="155"/>
      <c r="CF65" s="155"/>
      <c r="CG65" s="155"/>
      <c r="CH65" s="155"/>
      <c r="CI65" s="155"/>
      <c r="CJ65" s="155"/>
      <c r="CK65" s="155"/>
      <c r="CL65" s="155"/>
      <c r="CM65" s="155"/>
      <c r="CN65" s="155"/>
      <c r="CO65" s="155"/>
      <c r="CP65" s="155"/>
      <c r="CQ65" s="155"/>
    </row>
    <row r="66" spans="2:95" s="154" customFormat="1" ht="17.100000000000001" customHeight="1" x14ac:dyDescent="0.15">
      <c r="B66" s="399">
        <f>SUM(T16:T65)</f>
        <v>80</v>
      </c>
      <c r="C66" s="400"/>
      <c r="D66" s="400"/>
      <c r="E66" s="400"/>
      <c r="F66" s="400"/>
      <c r="G66" s="400"/>
      <c r="H66" s="400"/>
      <c r="I66" s="400"/>
      <c r="J66" s="400"/>
      <c r="K66" s="400"/>
      <c r="L66" s="400"/>
      <c r="M66" s="400"/>
      <c r="N66" s="400"/>
      <c r="O66" s="400"/>
      <c r="P66" s="400"/>
      <c r="Q66" s="400"/>
      <c r="R66" s="400"/>
      <c r="S66" s="362" t="s">
        <v>148</v>
      </c>
      <c r="T66" s="363"/>
      <c r="U66" s="363"/>
      <c r="V66" s="366">
        <f>SUM(U16:U65)</f>
        <v>0</v>
      </c>
      <c r="W66" s="366"/>
      <c r="X66" s="194" t="s">
        <v>149</v>
      </c>
      <c r="Y66" s="155"/>
      <c r="Z66" s="344" t="s">
        <v>127</v>
      </c>
      <c r="AA66" s="344"/>
      <c r="AB66" s="344"/>
      <c r="AC66" s="344"/>
      <c r="AD66" s="344"/>
      <c r="AE66" s="344"/>
      <c r="AF66" s="344"/>
      <c r="AG66" s="344"/>
      <c r="AH66" s="344"/>
      <c r="AI66" s="344"/>
      <c r="AJ66" s="344"/>
      <c r="AK66" s="344"/>
      <c r="AL66" s="344"/>
      <c r="AM66" s="344"/>
      <c r="AN66" s="344"/>
      <c r="AO66" s="344"/>
      <c r="AP66" s="344"/>
      <c r="AQ66" s="344"/>
      <c r="AR66" s="344"/>
      <c r="AS66" s="344"/>
      <c r="AT66" s="344"/>
      <c r="AU66" s="182"/>
      <c r="AW66" s="156"/>
      <c r="AX66" s="155"/>
      <c r="AY66" s="155"/>
      <c r="AZ66" s="155"/>
      <c r="BA66" s="155"/>
      <c r="BB66" s="155"/>
      <c r="BC66" s="155"/>
      <c r="BD66" s="155"/>
      <c r="BE66" s="155"/>
      <c r="BF66" s="155"/>
      <c r="BG66" s="155"/>
      <c r="BH66" s="155"/>
      <c r="BI66" s="155"/>
      <c r="BW66" s="179"/>
      <c r="BX66" s="155"/>
      <c r="BY66" s="155"/>
      <c r="BZ66" s="155"/>
      <c r="CA66" s="155"/>
      <c r="CB66" s="155"/>
      <c r="CC66" s="155"/>
      <c r="CD66" s="155"/>
      <c r="CE66" s="155"/>
      <c r="CF66" s="155"/>
      <c r="CG66" s="155"/>
      <c r="CH66" s="155"/>
      <c r="CI66" s="155"/>
      <c r="CJ66" s="155"/>
      <c r="CK66" s="155"/>
      <c r="CL66" s="155"/>
      <c r="CM66" s="155"/>
      <c r="CN66" s="155"/>
      <c r="CO66" s="155"/>
      <c r="CP66" s="155"/>
      <c r="CQ66" s="155"/>
    </row>
    <row r="67" spans="2:95" s="154" customFormat="1" ht="17.100000000000001" customHeight="1" x14ac:dyDescent="0.15">
      <c r="B67" s="183"/>
      <c r="C67" s="184"/>
      <c r="D67" s="184"/>
      <c r="E67" s="184"/>
      <c r="F67" s="184"/>
      <c r="G67" s="184"/>
      <c r="H67" s="184"/>
      <c r="I67" s="184"/>
      <c r="J67" s="184"/>
      <c r="K67" s="184"/>
      <c r="L67" s="184"/>
      <c r="M67" s="184"/>
      <c r="N67" s="184"/>
      <c r="O67" s="184"/>
      <c r="P67" s="184"/>
      <c r="Q67" s="184"/>
      <c r="R67" s="184"/>
      <c r="S67" s="183"/>
      <c r="T67" s="185"/>
      <c r="U67" s="185"/>
      <c r="V67" s="185"/>
      <c r="W67" s="185"/>
      <c r="X67" s="186"/>
      <c r="Y67" s="155"/>
      <c r="Z67" s="273"/>
      <c r="AA67" s="273"/>
      <c r="AB67" s="273"/>
      <c r="AC67" s="273"/>
      <c r="AD67" s="342" t="s">
        <v>109</v>
      </c>
      <c r="AE67" s="342"/>
      <c r="AF67" s="342"/>
      <c r="AG67" s="342"/>
      <c r="AH67" s="342"/>
      <c r="AI67" s="342"/>
      <c r="AJ67" s="342"/>
      <c r="AK67" s="342"/>
      <c r="AL67" s="342"/>
      <c r="AM67" s="342"/>
      <c r="AN67" s="342"/>
      <c r="AO67" s="246" t="s">
        <v>112</v>
      </c>
      <c r="AP67" s="246"/>
      <c r="AQ67" s="246"/>
      <c r="AR67" s="343" t="s">
        <v>117</v>
      </c>
      <c r="AS67" s="343"/>
      <c r="AT67" s="343"/>
      <c r="AU67" s="182"/>
      <c r="AV67" s="187"/>
      <c r="AW67" s="266"/>
      <c r="AX67" s="155"/>
      <c r="AY67" s="155"/>
      <c r="AZ67" s="155"/>
      <c r="BA67" s="155"/>
      <c r="BB67" s="155"/>
      <c r="BC67" s="155"/>
      <c r="BD67" s="155"/>
      <c r="BE67" s="155"/>
      <c r="BF67" s="155"/>
      <c r="BG67" s="155"/>
      <c r="BH67" s="155"/>
      <c r="BI67" s="187"/>
      <c r="BJ67" s="188"/>
      <c r="BK67" s="189">
        <f>SUMIF($E$2:$E$5,"&lt;40056",$F$2:$F$5)</f>
        <v>0</v>
      </c>
      <c r="BL67" s="190"/>
      <c r="BW67" s="179"/>
      <c r="BX67" s="155"/>
      <c r="BY67" s="267"/>
      <c r="BZ67" s="267"/>
      <c r="CA67" s="267"/>
      <c r="CB67" s="267"/>
      <c r="CC67" s="267"/>
      <c r="CD67" s="267"/>
      <c r="CE67" s="267"/>
      <c r="CF67" s="191"/>
      <c r="CG67" s="267"/>
      <c r="CH67" s="267"/>
      <c r="CI67" s="267"/>
      <c r="CJ67" s="155"/>
      <c r="CK67" s="155"/>
      <c r="CL67" s="155"/>
      <c r="CM67" s="155"/>
      <c r="CN67" s="267"/>
      <c r="CO67" s="267"/>
      <c r="CP67" s="267"/>
      <c r="CQ67" s="267"/>
    </row>
    <row r="68" spans="2:95" s="154" customFormat="1" ht="17.100000000000001" customHeight="1" x14ac:dyDescent="0.15">
      <c r="B68" s="351" t="s">
        <v>157</v>
      </c>
      <c r="C68" s="352"/>
      <c r="D68" s="352"/>
      <c r="E68" s="352"/>
      <c r="F68" s="352"/>
      <c r="G68" s="352"/>
      <c r="H68" s="352"/>
      <c r="I68" s="352"/>
      <c r="J68" s="352"/>
      <c r="K68" s="352"/>
      <c r="L68" s="352"/>
      <c r="M68" s="352"/>
      <c r="N68" s="352"/>
      <c r="O68" s="352"/>
      <c r="P68" s="352"/>
      <c r="Q68" s="352"/>
      <c r="R68" s="352"/>
      <c r="S68" s="352"/>
      <c r="T68" s="352"/>
      <c r="U68" s="352"/>
      <c r="V68" s="352"/>
      <c r="W68" s="352"/>
      <c r="X68" s="353"/>
      <c r="Y68" s="155"/>
      <c r="Z68" s="273"/>
      <c r="AA68" s="273"/>
      <c r="AB68" s="273"/>
      <c r="AC68" s="273"/>
      <c r="AD68" s="341" t="s">
        <v>110</v>
      </c>
      <c r="AE68" s="341"/>
      <c r="AF68" s="341"/>
      <c r="AG68" s="341"/>
      <c r="AH68" s="341"/>
      <c r="AI68" s="341"/>
      <c r="AJ68" s="341"/>
      <c r="AK68" s="246" t="s">
        <v>111</v>
      </c>
      <c r="AL68" s="246"/>
      <c r="AM68" s="246"/>
      <c r="AN68" s="246"/>
      <c r="AO68" s="246"/>
      <c r="AP68" s="246"/>
      <c r="AQ68" s="246"/>
      <c r="AR68" s="343"/>
      <c r="AS68" s="343"/>
      <c r="AT68" s="343"/>
      <c r="AU68" s="182"/>
      <c r="AV68" s="187"/>
      <c r="AW68" s="266"/>
      <c r="AX68" s="155"/>
      <c r="AY68" s="155"/>
      <c r="AZ68" s="155"/>
      <c r="BA68" s="155"/>
      <c r="BB68" s="155"/>
      <c r="BC68" s="155"/>
      <c r="BD68" s="155"/>
      <c r="BE68" s="155"/>
      <c r="BF68" s="155"/>
      <c r="BG68" s="155"/>
      <c r="BH68" s="155"/>
      <c r="BI68" s="187"/>
      <c r="BJ68" s="188"/>
      <c r="BK68" s="189"/>
      <c r="BL68" s="190"/>
      <c r="BW68" s="179"/>
      <c r="BX68" s="155"/>
      <c r="BY68" s="191"/>
      <c r="BZ68" s="191"/>
      <c r="CA68" s="191"/>
      <c r="CB68" s="191"/>
      <c r="CC68" s="191"/>
      <c r="CD68" s="191"/>
      <c r="CE68" s="191"/>
      <c r="CF68" s="191"/>
      <c r="CG68" s="191"/>
      <c r="CH68" s="191"/>
      <c r="CI68" s="191"/>
      <c r="CJ68" s="155"/>
      <c r="CK68" s="155"/>
      <c r="CL68" s="155"/>
      <c r="CM68" s="155"/>
      <c r="CN68" s="191"/>
      <c r="CO68" s="191"/>
      <c r="CP68" s="191"/>
      <c r="CQ68" s="191"/>
    </row>
    <row r="69" spans="2:95" s="154" customFormat="1" ht="17.100000000000001" customHeight="1" x14ac:dyDescent="0.15">
      <c r="B69" s="354"/>
      <c r="C69" s="355"/>
      <c r="D69" s="355"/>
      <c r="E69" s="355"/>
      <c r="F69" s="355"/>
      <c r="G69" s="355"/>
      <c r="H69" s="355"/>
      <c r="I69" s="355"/>
      <c r="J69" s="355"/>
      <c r="K69" s="355"/>
      <c r="L69" s="355"/>
      <c r="M69" s="355"/>
      <c r="N69" s="355"/>
      <c r="O69" s="355"/>
      <c r="P69" s="355"/>
      <c r="Q69" s="355"/>
      <c r="R69" s="355"/>
      <c r="S69" s="355"/>
      <c r="T69" s="355"/>
      <c r="U69" s="355"/>
      <c r="V69" s="355"/>
      <c r="W69" s="355"/>
      <c r="X69" s="356"/>
      <c r="Y69" s="155"/>
      <c r="Z69" s="273"/>
      <c r="AA69" s="273"/>
      <c r="AB69" s="273"/>
      <c r="AC69" s="273"/>
      <c r="AD69" s="341"/>
      <c r="AE69" s="341"/>
      <c r="AF69" s="341"/>
      <c r="AG69" s="341"/>
      <c r="AH69" s="341"/>
      <c r="AI69" s="341"/>
      <c r="AJ69" s="341"/>
      <c r="AK69" s="246"/>
      <c r="AL69" s="246"/>
      <c r="AM69" s="246"/>
      <c r="AN69" s="246"/>
      <c r="AO69" s="246"/>
      <c r="AP69" s="246"/>
      <c r="AQ69" s="246"/>
      <c r="AR69" s="343"/>
      <c r="AS69" s="343"/>
      <c r="AT69" s="343"/>
      <c r="AU69" s="156"/>
      <c r="AV69" s="187"/>
      <c r="AW69" s="156"/>
      <c r="AX69" s="155"/>
      <c r="AY69" s="155"/>
      <c r="AZ69" s="155"/>
      <c r="BA69" s="155"/>
      <c r="BB69" s="155"/>
      <c r="BC69" s="155"/>
      <c r="BD69" s="155"/>
      <c r="BE69" s="155"/>
      <c r="BF69" s="155"/>
      <c r="BG69" s="155"/>
      <c r="BH69" s="155"/>
      <c r="BI69" s="187"/>
      <c r="BJ69" s="188"/>
      <c r="BK69" s="189"/>
      <c r="BL69" s="190"/>
      <c r="BW69" s="179"/>
      <c r="BX69" s="155"/>
      <c r="BY69" s="191"/>
      <c r="BZ69" s="191"/>
      <c r="CA69" s="191"/>
      <c r="CB69" s="191"/>
      <c r="CC69" s="191"/>
      <c r="CD69" s="191"/>
      <c r="CE69" s="191"/>
      <c r="CF69" s="191"/>
      <c r="CG69" s="191"/>
      <c r="CH69" s="191"/>
      <c r="CI69" s="191"/>
      <c r="CJ69" s="155"/>
      <c r="CK69" s="155"/>
      <c r="CL69" s="155"/>
      <c r="CM69" s="155"/>
      <c r="CN69" s="191"/>
      <c r="CO69" s="191"/>
      <c r="CP69" s="191"/>
      <c r="CQ69" s="191"/>
    </row>
    <row r="70" spans="2:95" s="154" customFormat="1" ht="17.100000000000001" customHeight="1" x14ac:dyDescent="0.15">
      <c r="B70" s="357"/>
      <c r="C70" s="358"/>
      <c r="D70" s="358"/>
      <c r="E70" s="358"/>
      <c r="F70" s="358"/>
      <c r="G70" s="358"/>
      <c r="H70" s="358"/>
      <c r="I70" s="358"/>
      <c r="J70" s="358"/>
      <c r="K70" s="358"/>
      <c r="L70" s="358"/>
      <c r="M70" s="358"/>
      <c r="N70" s="358"/>
      <c r="O70" s="358"/>
      <c r="P70" s="358"/>
      <c r="Q70" s="358"/>
      <c r="R70" s="358"/>
      <c r="S70" s="358"/>
      <c r="T70" s="358"/>
      <c r="U70" s="358"/>
      <c r="V70" s="358"/>
      <c r="W70" s="358"/>
      <c r="X70" s="359"/>
      <c r="Y70" s="155"/>
      <c r="Z70" s="246" t="s">
        <v>115</v>
      </c>
      <c r="AA70" s="246"/>
      <c r="AB70" s="246"/>
      <c r="AC70" s="246"/>
      <c r="AD70" s="271"/>
      <c r="AE70" s="271"/>
      <c r="AF70" s="271"/>
      <c r="AG70" s="271"/>
      <c r="AH70" s="271"/>
      <c r="AI70" s="271"/>
      <c r="AJ70" s="271"/>
      <c r="AK70" s="272"/>
      <c r="AL70" s="272"/>
      <c r="AM70" s="272"/>
      <c r="AN70" s="272"/>
      <c r="AO70" s="272"/>
      <c r="AP70" s="272"/>
      <c r="AQ70" s="272"/>
      <c r="AR70" s="265"/>
      <c r="AS70" s="265"/>
      <c r="AT70" s="265"/>
      <c r="AU70" s="155"/>
      <c r="AV70" s="187"/>
      <c r="AW70" s="156"/>
      <c r="AX70" s="155"/>
      <c r="AY70" s="155"/>
      <c r="AZ70" s="155"/>
      <c r="BA70" s="155"/>
      <c r="BB70" s="155"/>
      <c r="BC70" s="155"/>
      <c r="BD70" s="155"/>
      <c r="BE70" s="155"/>
      <c r="BF70" s="155"/>
      <c r="BG70" s="155"/>
      <c r="BH70" s="155"/>
      <c r="BI70" s="187"/>
      <c r="BJ70" s="188"/>
      <c r="BK70" s="189"/>
      <c r="BL70" s="190"/>
      <c r="BW70" s="179"/>
      <c r="BX70" s="155"/>
      <c r="BY70" s="191"/>
      <c r="BZ70" s="191"/>
      <c r="CA70" s="191"/>
      <c r="CB70" s="191"/>
      <c r="CC70" s="191"/>
      <c r="CD70" s="191"/>
      <c r="CE70" s="191"/>
      <c r="CF70" s="191"/>
      <c r="CG70" s="191"/>
      <c r="CH70" s="191"/>
      <c r="CI70" s="191"/>
      <c r="CJ70" s="155"/>
      <c r="CK70" s="155"/>
      <c r="CL70" s="155"/>
      <c r="CM70" s="155"/>
      <c r="CN70" s="191"/>
      <c r="CO70" s="191"/>
      <c r="CP70" s="191"/>
      <c r="CQ70" s="191"/>
    </row>
    <row r="71" spans="2:95" s="154" customFormat="1" ht="17.100000000000001" customHeight="1" x14ac:dyDescent="0.1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AV71" s="155"/>
      <c r="AW71" s="155"/>
      <c r="AX71" s="155"/>
      <c r="AY71" s="155"/>
      <c r="AZ71" s="155"/>
      <c r="BA71" s="155"/>
      <c r="BB71" s="155"/>
      <c r="BC71" s="155"/>
      <c r="BD71" s="155"/>
      <c r="BE71" s="155"/>
      <c r="BF71" s="155"/>
      <c r="BG71" s="155"/>
      <c r="BH71" s="155"/>
      <c r="BI71" s="155"/>
    </row>
    <row r="72" spans="2:95" s="154" customFormat="1" ht="17.100000000000001" customHeight="1" x14ac:dyDescent="0.1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row>
    <row r="73" spans="2:95" s="55" customFormat="1" x14ac:dyDescent="0.15">
      <c r="B73" s="53"/>
      <c r="C73" s="53"/>
      <c r="D73" s="53"/>
      <c r="E73" s="53"/>
      <c r="F73" s="53"/>
      <c r="G73" s="53"/>
      <c r="H73" s="53"/>
      <c r="I73" s="53"/>
      <c r="J73" s="53"/>
      <c r="K73" s="53"/>
      <c r="L73" s="53"/>
      <c r="M73" s="53"/>
      <c r="N73" s="53"/>
      <c r="O73" s="53"/>
      <c r="P73" s="53"/>
      <c r="Q73" s="53"/>
      <c r="R73" s="53"/>
      <c r="S73" s="53"/>
      <c r="T73" s="53"/>
      <c r="U73" s="53"/>
      <c r="W73" s="53"/>
      <c r="X73" s="53"/>
      <c r="Y73" s="53"/>
      <c r="Z73" s="53"/>
      <c r="AA73" s="53"/>
      <c r="AB73" s="56"/>
      <c r="AC73" s="56"/>
      <c r="AD73" s="56"/>
      <c r="AE73" s="56"/>
      <c r="AF73" s="56"/>
      <c r="AG73" s="56"/>
      <c r="AH73" s="56"/>
      <c r="AI73" s="56"/>
      <c r="AJ73" s="56"/>
      <c r="AK73" s="56"/>
      <c r="AL73" s="56"/>
      <c r="AM73" s="56"/>
      <c r="AN73" s="56"/>
      <c r="AO73" s="56"/>
      <c r="AP73" s="56"/>
      <c r="AQ73" s="56"/>
      <c r="AR73" s="57"/>
      <c r="AS73" s="57"/>
      <c r="AT73" s="57"/>
      <c r="AU73" s="57"/>
      <c r="AV73" s="53"/>
      <c r="AW73" s="19"/>
      <c r="AX73" s="8"/>
      <c r="AY73" s="8"/>
      <c r="AZ73" s="8"/>
      <c r="BA73" s="8"/>
      <c r="BB73" s="8"/>
      <c r="BC73" s="8"/>
      <c r="BD73" s="8"/>
      <c r="BE73" s="8"/>
      <c r="BF73" s="8"/>
      <c r="BG73" s="8"/>
      <c r="BH73" s="8"/>
    </row>
    <row r="74" spans="2:95" s="55" customFormat="1" x14ac:dyDescent="0.15">
      <c r="B74" s="53"/>
      <c r="C74" s="53"/>
      <c r="D74" s="53"/>
      <c r="E74" s="53"/>
      <c r="F74" s="53"/>
      <c r="G74" s="53"/>
      <c r="H74" s="53"/>
      <c r="I74" s="53"/>
      <c r="J74" s="53"/>
      <c r="K74" s="53"/>
      <c r="L74" s="53"/>
      <c r="M74" s="53"/>
      <c r="N74" s="53"/>
      <c r="O74" s="53"/>
      <c r="P74" s="53"/>
      <c r="Q74" s="53"/>
      <c r="R74" s="53"/>
      <c r="S74" s="53"/>
      <c r="T74" s="53"/>
      <c r="U74" s="53"/>
      <c r="W74" s="53"/>
      <c r="X74" s="53"/>
      <c r="Y74" s="53"/>
      <c r="Z74" s="53"/>
      <c r="AA74" s="53"/>
      <c r="AB74" s="53"/>
      <c r="AC74" s="53"/>
      <c r="AD74" s="53"/>
      <c r="AE74" s="53"/>
      <c r="AF74" s="53"/>
      <c r="AG74" s="53"/>
      <c r="AH74" s="53"/>
      <c r="AI74" s="53"/>
      <c r="AJ74" s="53"/>
      <c r="AK74" s="53"/>
      <c r="AL74" s="53"/>
      <c r="AM74" s="53"/>
      <c r="AN74" s="53"/>
      <c r="AO74" s="53"/>
      <c r="AP74" s="53"/>
      <c r="AQ74" s="53"/>
      <c r="AV74" s="53"/>
      <c r="AW74" s="19"/>
      <c r="AX74" s="8"/>
      <c r="AY74" s="8"/>
      <c r="AZ74" s="8"/>
      <c r="BA74" s="8"/>
      <c r="BB74" s="8"/>
      <c r="BC74" s="8"/>
      <c r="BD74" s="8"/>
      <c r="BE74" s="8"/>
      <c r="BF74" s="8"/>
      <c r="BG74" s="8"/>
      <c r="BH74" s="8"/>
    </row>
    <row r="75" spans="2:95" s="55" customFormat="1" x14ac:dyDescent="0.15">
      <c r="X75" s="53"/>
      <c r="Y75" s="53"/>
      <c r="Z75" s="53"/>
      <c r="AA75" s="53"/>
      <c r="AB75" s="53"/>
      <c r="AC75" s="53"/>
      <c r="AD75" s="53"/>
      <c r="AE75" s="53"/>
      <c r="AF75" s="53"/>
      <c r="AG75" s="53"/>
      <c r="AH75" s="53"/>
      <c r="AI75" s="53"/>
      <c r="AJ75" s="53"/>
      <c r="AK75" s="53"/>
      <c r="AL75" s="53"/>
      <c r="AM75" s="53"/>
      <c r="AN75" s="53"/>
      <c r="AO75" s="53"/>
      <c r="AP75" s="53"/>
      <c r="AQ75" s="53"/>
      <c r="AV75" s="53"/>
      <c r="AW75" s="19"/>
      <c r="AX75" s="8"/>
      <c r="AY75" s="8"/>
      <c r="AZ75" s="8"/>
      <c r="BA75" s="8"/>
      <c r="BB75" s="8"/>
      <c r="BC75" s="8"/>
      <c r="BD75" s="8"/>
      <c r="BE75" s="8"/>
      <c r="BF75" s="8"/>
      <c r="BG75" s="8"/>
      <c r="BH75" s="8"/>
    </row>
    <row r="76" spans="2:95" s="55" customFormat="1" x14ac:dyDescent="0.15">
      <c r="X76" s="53"/>
      <c r="Y76" s="53"/>
      <c r="Z76" s="53"/>
      <c r="AA76" s="53"/>
      <c r="AB76" s="53"/>
      <c r="AC76" s="53"/>
      <c r="AD76" s="53"/>
      <c r="AE76" s="53"/>
      <c r="AF76" s="53"/>
      <c r="AG76" s="53"/>
      <c r="AH76" s="53"/>
      <c r="AI76" s="53"/>
      <c r="AJ76" s="53"/>
      <c r="AK76" s="53"/>
      <c r="AL76" s="53"/>
      <c r="AM76" s="53"/>
      <c r="AN76" s="53"/>
      <c r="AO76" s="53"/>
      <c r="AP76" s="53"/>
      <c r="AQ76" s="53"/>
      <c r="AV76" s="53"/>
      <c r="AW76" s="56"/>
      <c r="AX76" s="57"/>
    </row>
    <row r="77" spans="2:95" s="55" customFormat="1" x14ac:dyDescent="0.15">
      <c r="X77" s="53"/>
      <c r="Y77" s="53"/>
      <c r="Z77" s="53"/>
      <c r="AA77" s="53"/>
      <c r="AB77" s="53"/>
      <c r="AC77" s="53"/>
      <c r="AD77" s="53"/>
      <c r="AE77" s="53"/>
      <c r="AF77" s="53"/>
      <c r="AG77" s="53"/>
      <c r="AH77" s="53"/>
      <c r="AI77" s="53"/>
      <c r="AJ77" s="53"/>
      <c r="AK77" s="53"/>
      <c r="AL77" s="53"/>
      <c r="AM77" s="53"/>
      <c r="AN77" s="53"/>
      <c r="AO77" s="53"/>
      <c r="AP77" s="53"/>
      <c r="AQ77" s="53"/>
      <c r="AV77" s="53"/>
      <c r="AW77" s="56"/>
      <c r="AX77" s="57"/>
    </row>
    <row r="78" spans="2:95" s="55" customFormat="1" x14ac:dyDescent="0.15">
      <c r="X78" s="53"/>
      <c r="Y78" s="53"/>
      <c r="Z78" s="53"/>
      <c r="AA78" s="53"/>
      <c r="AB78" s="53"/>
      <c r="AC78" s="53"/>
      <c r="AD78" s="53"/>
      <c r="AE78" s="53"/>
      <c r="AF78" s="53"/>
      <c r="AG78" s="53"/>
      <c r="AH78" s="53"/>
      <c r="AI78" s="53"/>
      <c r="AJ78" s="7"/>
      <c r="AK78" s="7"/>
      <c r="AL78" s="7"/>
      <c r="AM78" s="7"/>
      <c r="AN78" s="7"/>
      <c r="AO78" s="7"/>
      <c r="AP78" s="7"/>
      <c r="AQ78" s="7"/>
      <c r="AR78" s="7"/>
      <c r="AS78" s="7"/>
      <c r="AV78" s="53"/>
      <c r="AW78" s="56"/>
      <c r="AX78" s="57"/>
    </row>
    <row r="79" spans="2:95" s="55" customFormat="1" x14ac:dyDescent="0.15">
      <c r="B79" s="53"/>
      <c r="C79" s="53"/>
      <c r="D79" s="53"/>
      <c r="E79" s="53"/>
      <c r="F79" s="53"/>
      <c r="G79" s="53"/>
      <c r="H79" s="53"/>
      <c r="I79" s="53"/>
      <c r="J79" s="53"/>
      <c r="K79" s="53"/>
      <c r="L79" s="53"/>
      <c r="M79" s="53"/>
      <c r="N79" s="53"/>
      <c r="O79" s="53"/>
      <c r="P79" s="53"/>
      <c r="Q79" s="53"/>
      <c r="R79" s="53"/>
      <c r="S79" s="53"/>
      <c r="T79" s="53"/>
      <c r="U79" s="53"/>
      <c r="W79" s="53"/>
      <c r="X79" s="53"/>
      <c r="Y79" s="53"/>
      <c r="Z79" s="53"/>
      <c r="AA79" s="53"/>
      <c r="AB79" s="53"/>
      <c r="AC79" s="53"/>
      <c r="AD79" s="53"/>
      <c r="AE79" s="53"/>
      <c r="AF79" s="53"/>
      <c r="AG79" s="53"/>
      <c r="AH79" s="53"/>
      <c r="AI79" s="53"/>
      <c r="AJ79" s="7"/>
      <c r="AK79" s="7"/>
      <c r="AL79" s="11"/>
      <c r="AM79" s="12" t="s">
        <v>37</v>
      </c>
      <c r="AN79" s="12" t="s">
        <v>38</v>
      </c>
      <c r="AO79" s="12" t="s">
        <v>39</v>
      </c>
      <c r="AP79" s="12" t="s">
        <v>40</v>
      </c>
      <c r="AQ79" s="12" t="s">
        <v>41</v>
      </c>
      <c r="AR79" s="12" t="s">
        <v>42</v>
      </c>
      <c r="AS79" s="7"/>
      <c r="AV79" s="53"/>
      <c r="AW79" s="56"/>
      <c r="AX79" s="57"/>
    </row>
    <row r="80" spans="2:95" s="55" customFormat="1" x14ac:dyDescent="0.15">
      <c r="B80" s="53"/>
      <c r="C80" s="53"/>
      <c r="D80" s="53"/>
      <c r="E80" s="53"/>
      <c r="F80" s="53"/>
      <c r="G80" s="53"/>
      <c r="H80" s="53"/>
      <c r="I80" s="53"/>
      <c r="J80" s="53"/>
      <c r="K80" s="53"/>
      <c r="L80" s="53"/>
      <c r="M80" s="53"/>
      <c r="N80" s="53"/>
      <c r="O80" s="53"/>
      <c r="P80" s="53"/>
      <c r="Q80" s="53"/>
      <c r="R80" s="53"/>
      <c r="S80" s="53"/>
      <c r="T80" s="53"/>
      <c r="U80" s="53"/>
      <c r="W80" s="53"/>
      <c r="X80" s="53"/>
      <c r="Y80" s="53"/>
      <c r="Z80" s="53"/>
      <c r="AA80" s="53"/>
      <c r="AB80" s="53"/>
      <c r="AC80" s="53"/>
      <c r="AD80" s="53"/>
      <c r="AE80" s="53"/>
      <c r="AF80" s="53"/>
      <c r="AG80" s="53"/>
      <c r="AH80" s="53"/>
      <c r="AI80" s="53"/>
      <c r="AJ80" s="7"/>
      <c r="AK80" s="7"/>
      <c r="AL80" s="13" t="s">
        <v>3</v>
      </c>
      <c r="AM80" s="14">
        <f>COUNTIF(U2:U5,"Ａ")+COUNTIF(AR2:AR2,"Ａ")</f>
        <v>0</v>
      </c>
      <c r="AN80" s="14">
        <f>COUNTIF(U$22:AR$70,"Ａ")</f>
        <v>0</v>
      </c>
      <c r="AO80" s="14" t="e">
        <f>COUNTIF(#REF!,"Ａ")</f>
        <v>#REF!</v>
      </c>
      <c r="AP80" s="14" t="e">
        <f>COUNTIF(#REF!,"Ａ")</f>
        <v>#REF!</v>
      </c>
      <c r="AQ80" s="14" t="e">
        <f>COUNTIF(#REF!,"Ａ")</f>
        <v>#REF!</v>
      </c>
      <c r="AR80" s="14" t="e">
        <f>COUNTIF(#REF!,"Ａ")</f>
        <v>#REF!</v>
      </c>
      <c r="AS80" s="7"/>
      <c r="AV80" s="53"/>
      <c r="AW80" s="56"/>
      <c r="AX80" s="57"/>
    </row>
    <row r="81" spans="2:50" s="55" customFormat="1" x14ac:dyDescent="0.15">
      <c r="B81" s="53"/>
      <c r="C81" s="53"/>
      <c r="D81" s="53"/>
      <c r="E81" s="53"/>
      <c r="F81" s="53"/>
      <c r="G81" s="53"/>
      <c r="H81" s="53"/>
      <c r="I81" s="53"/>
      <c r="J81" s="53"/>
      <c r="K81" s="53"/>
      <c r="L81" s="53"/>
      <c r="M81" s="53"/>
      <c r="N81" s="53"/>
      <c r="O81" s="53"/>
      <c r="P81" s="53"/>
      <c r="Q81" s="53"/>
      <c r="R81" s="53"/>
      <c r="S81" s="53"/>
      <c r="T81" s="53"/>
      <c r="U81" s="53"/>
      <c r="W81" s="53"/>
      <c r="X81" s="53"/>
      <c r="Y81" s="53"/>
      <c r="Z81" s="53"/>
      <c r="AA81" s="53"/>
      <c r="AB81" s="53"/>
      <c r="AC81" s="53"/>
      <c r="AD81" s="53"/>
      <c r="AE81" s="53"/>
      <c r="AF81" s="53"/>
      <c r="AG81" s="53"/>
      <c r="AH81" s="53"/>
      <c r="AI81" s="53"/>
      <c r="AJ81" s="7"/>
      <c r="AK81" s="7"/>
      <c r="AL81" s="13" t="s">
        <v>7</v>
      </c>
      <c r="AM81" s="14">
        <f>COUNTIF(U2:U5,"Ｂ")+COUNTIF(AR2:AR2,"Ｂ")</f>
        <v>0</v>
      </c>
      <c r="AN81" s="14">
        <f>COUNTIF(U$22:AR$70,"Ｂ")</f>
        <v>0</v>
      </c>
      <c r="AO81" s="14" t="e">
        <f>COUNTIF(#REF!,"Ｂ")</f>
        <v>#REF!</v>
      </c>
      <c r="AP81" s="14" t="e">
        <f>COUNTIF(#REF!,"Ｂ")</f>
        <v>#REF!</v>
      </c>
      <c r="AQ81" s="14" t="e">
        <f>COUNTIF(#REF!,"Ｂ")</f>
        <v>#REF!</v>
      </c>
      <c r="AR81" s="14" t="e">
        <f>COUNTIF(#REF!,"Ｂ")</f>
        <v>#REF!</v>
      </c>
      <c r="AS81" s="7"/>
      <c r="AV81" s="53"/>
      <c r="AW81" s="56"/>
      <c r="AX81" s="57"/>
    </row>
    <row r="82" spans="2:50" s="55" customFormat="1" x14ac:dyDescent="0.15">
      <c r="B82" s="53"/>
      <c r="C82" s="53"/>
      <c r="D82" s="53"/>
      <c r="E82" s="53"/>
      <c r="F82" s="53"/>
      <c r="G82" s="53"/>
      <c r="H82" s="53"/>
      <c r="I82" s="53"/>
      <c r="J82" s="53"/>
      <c r="K82" s="53"/>
      <c r="L82" s="53"/>
      <c r="M82" s="53"/>
      <c r="N82" s="53"/>
      <c r="O82" s="53"/>
      <c r="P82" s="53"/>
      <c r="Q82" s="53"/>
      <c r="R82" s="53"/>
      <c r="S82" s="53"/>
      <c r="T82" s="53"/>
      <c r="U82" s="53"/>
      <c r="W82" s="53"/>
      <c r="X82" s="53"/>
      <c r="Y82" s="53"/>
      <c r="Z82" s="53"/>
      <c r="AA82" s="53"/>
      <c r="AB82" s="53"/>
      <c r="AC82" s="53"/>
      <c r="AD82" s="53"/>
      <c r="AE82" s="53"/>
      <c r="AF82" s="53"/>
      <c r="AG82" s="53"/>
      <c r="AH82" s="53"/>
      <c r="AI82" s="53"/>
      <c r="AJ82" s="7"/>
      <c r="AK82" s="7"/>
      <c r="AL82" s="13" t="s">
        <v>5</v>
      </c>
      <c r="AM82" s="14">
        <f>COUNTIF(U2:U5,"Ｃ")+COUNTIF(AR2:AR2,"Ｃ")</f>
        <v>0</v>
      </c>
      <c r="AN82" s="14">
        <f>COUNTIF(U$22:AR$70,"Ｃ")</f>
        <v>16</v>
      </c>
      <c r="AO82" s="14" t="e">
        <f>COUNTIF(#REF!,"Ｃ")</f>
        <v>#REF!</v>
      </c>
      <c r="AP82" s="14" t="e">
        <f>COUNTIF(#REF!,"Ｃ")</f>
        <v>#REF!</v>
      </c>
      <c r="AQ82" s="14" t="e">
        <f>COUNTIF(#REF!,"Ｃ")</f>
        <v>#REF!</v>
      </c>
      <c r="AR82" s="14" t="e">
        <f>COUNTIF(#REF!,"Ｃ")</f>
        <v>#REF!</v>
      </c>
      <c r="AS82" s="7"/>
      <c r="AV82" s="53"/>
      <c r="AW82" s="56"/>
      <c r="AX82" s="57"/>
    </row>
    <row r="83" spans="2:50" s="55" customFormat="1" x14ac:dyDescent="0.15">
      <c r="B83" s="53"/>
      <c r="C83" s="53"/>
      <c r="D83" s="53"/>
      <c r="E83" s="53"/>
      <c r="F83" s="53"/>
      <c r="G83" s="53"/>
      <c r="H83" s="53"/>
      <c r="I83" s="53"/>
      <c r="J83" s="53"/>
      <c r="K83" s="53"/>
      <c r="L83" s="53"/>
      <c r="M83" s="53"/>
      <c r="N83" s="53"/>
      <c r="O83" s="53"/>
      <c r="P83" s="53"/>
      <c r="Q83" s="53"/>
      <c r="R83" s="53"/>
      <c r="S83" s="53"/>
      <c r="T83" s="53"/>
      <c r="U83" s="53"/>
      <c r="W83" s="53"/>
      <c r="X83" s="53"/>
      <c r="Y83" s="53"/>
      <c r="Z83" s="53"/>
      <c r="AA83" s="53"/>
      <c r="AB83" s="53"/>
      <c r="AC83" s="53"/>
      <c r="AD83" s="53"/>
      <c r="AE83" s="53"/>
      <c r="AF83" s="53"/>
      <c r="AG83" s="53"/>
      <c r="AH83" s="53"/>
      <c r="AI83" s="53"/>
      <c r="AJ83" s="7"/>
      <c r="AK83" s="7"/>
      <c r="AL83" s="13" t="s">
        <v>8</v>
      </c>
      <c r="AM83" s="14">
        <f>COUNTIF(U2:U5,"Ｄ")+COUNTIF(AR2:AR2,"Ｄ")</f>
        <v>0</v>
      </c>
      <c r="AN83" s="14">
        <f>COUNTIF(U$22:AR$70,"Ｄ")</f>
        <v>0</v>
      </c>
      <c r="AO83" s="14" t="e">
        <f>COUNTIF(#REF!,"Ｄ")</f>
        <v>#REF!</v>
      </c>
      <c r="AP83" s="14" t="e">
        <f>COUNTIF(#REF!,"Ｄ")</f>
        <v>#REF!</v>
      </c>
      <c r="AQ83" s="14" t="e">
        <f>COUNTIF(#REF!,"Ｄ")</f>
        <v>#REF!</v>
      </c>
      <c r="AR83" s="14" t="e">
        <f>COUNTIF(#REF!,"Ｄ")</f>
        <v>#REF!</v>
      </c>
      <c r="AS83" s="7"/>
      <c r="AV83" s="53"/>
      <c r="AW83" s="56"/>
      <c r="AX83" s="57"/>
    </row>
    <row r="84" spans="2:50" s="55" customFormat="1" x14ac:dyDescent="0.15">
      <c r="B84" s="53"/>
      <c r="C84" s="53"/>
      <c r="D84" s="53"/>
      <c r="E84" s="53"/>
      <c r="F84" s="53"/>
      <c r="G84" s="53"/>
      <c r="H84" s="53"/>
      <c r="I84" s="53"/>
      <c r="J84" s="53"/>
      <c r="K84" s="53"/>
      <c r="L84" s="53"/>
      <c r="M84" s="53"/>
      <c r="N84" s="53"/>
      <c r="O84" s="53"/>
      <c r="P84" s="53"/>
      <c r="Q84" s="53"/>
      <c r="R84" s="53"/>
      <c r="S84" s="53"/>
      <c r="T84" s="53"/>
      <c r="U84" s="53"/>
      <c r="W84" s="53"/>
      <c r="X84" s="53"/>
      <c r="Y84" s="53"/>
      <c r="Z84" s="53"/>
      <c r="AA84" s="53"/>
      <c r="AB84" s="53"/>
      <c r="AC84" s="53"/>
      <c r="AD84" s="53"/>
      <c r="AE84" s="53"/>
      <c r="AF84" s="53"/>
      <c r="AG84" s="53"/>
      <c r="AH84" s="53"/>
      <c r="AI84" s="53"/>
      <c r="AJ84" s="7"/>
      <c r="AK84" s="7"/>
      <c r="AL84" s="13" t="s">
        <v>10</v>
      </c>
      <c r="AM84" s="14">
        <f>COUNTIF(U2:U5,"Ｅ")+COUNTIF(AR2:AR2,"Ｅ")</f>
        <v>0</v>
      </c>
      <c r="AN84" s="14">
        <f>COUNTIF(U$22:AR$70,"Ｅ")</f>
        <v>0</v>
      </c>
      <c r="AO84" s="14" t="e">
        <f>COUNTIF(#REF!,"Ｅ")</f>
        <v>#REF!</v>
      </c>
      <c r="AP84" s="14" t="e">
        <f>COUNTIF(#REF!,"Ｅ")</f>
        <v>#REF!</v>
      </c>
      <c r="AQ84" s="14" t="e">
        <f>COUNTIF(#REF!,"Ｅ")</f>
        <v>#REF!</v>
      </c>
      <c r="AR84" s="14" t="e">
        <f>COUNTIF(#REF!,"Ｅ")</f>
        <v>#REF!</v>
      </c>
      <c r="AS84" s="7"/>
      <c r="AV84" s="53"/>
      <c r="AW84" s="56"/>
      <c r="AX84" s="57"/>
    </row>
    <row r="85" spans="2:50" s="55" customFormat="1" x14ac:dyDescent="0.15">
      <c r="B85" s="53"/>
      <c r="C85" s="53"/>
      <c r="D85" s="53"/>
      <c r="E85" s="53"/>
      <c r="F85" s="53"/>
      <c r="G85" s="53"/>
      <c r="H85" s="53"/>
      <c r="I85" s="53"/>
      <c r="J85" s="53"/>
      <c r="K85" s="53"/>
      <c r="L85" s="53"/>
      <c r="M85" s="53"/>
      <c r="N85" s="53"/>
      <c r="O85" s="53"/>
      <c r="P85" s="53"/>
      <c r="Q85" s="53"/>
      <c r="R85" s="53"/>
      <c r="S85" s="53"/>
      <c r="T85" s="53"/>
      <c r="U85" s="53"/>
      <c r="W85" s="53"/>
      <c r="X85" s="53"/>
      <c r="Y85" s="53"/>
      <c r="Z85" s="53"/>
      <c r="AA85" s="53"/>
      <c r="AB85" s="53"/>
      <c r="AC85" s="53"/>
      <c r="AD85" s="53"/>
      <c r="AE85" s="53"/>
      <c r="AF85" s="53"/>
      <c r="AG85" s="53"/>
      <c r="AH85" s="53"/>
      <c r="AI85" s="53"/>
      <c r="AJ85" s="7"/>
      <c r="AK85" s="7"/>
      <c r="AL85" s="13" t="s">
        <v>11</v>
      </c>
      <c r="AM85" s="14">
        <f>COUNTIF(U2:U5,"Ｆ")+COUNTIF(AR2:AR2,"Ｆ")</f>
        <v>0</v>
      </c>
      <c r="AN85" s="14">
        <f>COUNTIF(U$22:AR$70,"Ｆ")</f>
        <v>0</v>
      </c>
      <c r="AO85" s="14" t="e">
        <f>COUNTIF(#REF!,"Ｆ")</f>
        <v>#REF!</v>
      </c>
      <c r="AP85" s="14" t="e">
        <f>COUNTIF(#REF!,"Ｆ")</f>
        <v>#REF!</v>
      </c>
      <c r="AQ85" s="14" t="e">
        <f>COUNTIF(#REF!,"Ｆ")</f>
        <v>#REF!</v>
      </c>
      <c r="AR85" s="14" t="e">
        <f>COUNTIF(#REF!,"Ｆ")</f>
        <v>#REF!</v>
      </c>
      <c r="AS85" s="7"/>
      <c r="AV85" s="53"/>
      <c r="AW85" s="56"/>
      <c r="AX85" s="57"/>
    </row>
    <row r="86" spans="2:50" s="55" customFormat="1" x14ac:dyDescent="0.15">
      <c r="B86" s="53"/>
      <c r="C86" s="53"/>
      <c r="D86" s="53"/>
      <c r="E86" s="53"/>
      <c r="F86" s="53"/>
      <c r="G86" s="53"/>
      <c r="H86" s="53"/>
      <c r="I86" s="53"/>
      <c r="J86" s="53"/>
      <c r="K86" s="53"/>
      <c r="L86" s="53"/>
      <c r="M86" s="53"/>
      <c r="N86" s="53"/>
      <c r="O86" s="53"/>
      <c r="P86" s="53"/>
      <c r="Q86" s="53"/>
      <c r="R86" s="53"/>
      <c r="S86" s="53"/>
      <c r="T86" s="53"/>
      <c r="U86" s="53"/>
      <c r="W86" s="53"/>
      <c r="X86" s="53"/>
      <c r="Y86" s="53"/>
      <c r="Z86" s="53"/>
      <c r="AA86" s="53"/>
      <c r="AB86" s="53"/>
      <c r="AC86" s="53"/>
      <c r="AD86" s="53"/>
      <c r="AE86" s="53"/>
      <c r="AF86" s="53"/>
      <c r="AG86" s="53"/>
      <c r="AH86" s="53"/>
      <c r="AI86" s="53"/>
      <c r="AJ86" s="7"/>
      <c r="AK86" s="7"/>
      <c r="AL86" s="13" t="s">
        <v>13</v>
      </c>
      <c r="AM86" s="14">
        <f>COUNTIF(U2:U5,"Ｇ")+COUNTIF(AR2:AR2,"Ｇ")</f>
        <v>0</v>
      </c>
      <c r="AN86" s="14">
        <f>COUNTIF(U$22:AR$70,"Ｇ")</f>
        <v>0</v>
      </c>
      <c r="AO86" s="14" t="e">
        <f>COUNTIF(#REF!,"Ｇ")</f>
        <v>#REF!</v>
      </c>
      <c r="AP86" s="14" t="e">
        <f>COUNTIF(#REF!,"Ｇ")</f>
        <v>#REF!</v>
      </c>
      <c r="AQ86" s="14" t="e">
        <f>COUNTIF(#REF!,"Ｇ")</f>
        <v>#REF!</v>
      </c>
      <c r="AR86" s="14" t="e">
        <f>COUNTIF(#REF!,"Ｇ")</f>
        <v>#REF!</v>
      </c>
      <c r="AS86" s="7"/>
      <c r="AV86" s="53"/>
      <c r="AW86" s="56"/>
      <c r="AX86" s="57"/>
    </row>
    <row r="87" spans="2:50" s="55" customFormat="1" x14ac:dyDescent="0.15">
      <c r="B87" s="53"/>
      <c r="C87" s="53"/>
      <c r="D87" s="53"/>
      <c r="E87" s="53"/>
      <c r="F87" s="53"/>
      <c r="G87" s="53"/>
      <c r="H87" s="53"/>
      <c r="I87" s="53"/>
      <c r="J87" s="53"/>
      <c r="K87" s="53"/>
      <c r="L87" s="53"/>
      <c r="M87" s="53"/>
      <c r="N87" s="53"/>
      <c r="O87" s="53"/>
      <c r="P87" s="53"/>
      <c r="Q87" s="53"/>
      <c r="R87" s="53"/>
      <c r="S87" s="53"/>
      <c r="T87" s="53"/>
      <c r="U87" s="53"/>
      <c r="W87" s="53"/>
      <c r="X87" s="53"/>
      <c r="Y87" s="53"/>
      <c r="Z87" s="53"/>
      <c r="AA87" s="53"/>
      <c r="AB87" s="53"/>
      <c r="AC87" s="53"/>
      <c r="AD87" s="53"/>
      <c r="AE87" s="53"/>
      <c r="AF87" s="53"/>
      <c r="AG87" s="53"/>
      <c r="AH87" s="53"/>
      <c r="AI87" s="53"/>
      <c r="AJ87" s="7"/>
      <c r="AK87" s="7"/>
      <c r="AL87" s="13" t="s">
        <v>15</v>
      </c>
      <c r="AM87" s="14">
        <f>COUNTIF(U2:U5,"※")+COUNTIF(AR2:AR2,"※")</f>
        <v>0</v>
      </c>
      <c r="AN87" s="14">
        <f>COUNTIF(U$22:AR$70,"※")</f>
        <v>1</v>
      </c>
      <c r="AO87" s="14" t="e">
        <f>COUNTIF(#REF!,"※")</f>
        <v>#REF!</v>
      </c>
      <c r="AP87" s="14" t="e">
        <f>COUNTIF(#REF!,"※")</f>
        <v>#REF!</v>
      </c>
      <c r="AQ87" s="14" t="e">
        <f>COUNTIF(#REF!,"※")</f>
        <v>#REF!</v>
      </c>
      <c r="AR87" s="14" t="e">
        <f>COUNTIF(#REF!,"※")</f>
        <v>#REF!</v>
      </c>
      <c r="AS87" s="7"/>
      <c r="AV87" s="53"/>
      <c r="AW87" s="56"/>
      <c r="AX87" s="57"/>
    </row>
    <row r="88" spans="2:50" s="55" customFormat="1" x14ac:dyDescent="0.15">
      <c r="B88" s="53"/>
      <c r="C88" s="53"/>
      <c r="D88" s="53"/>
      <c r="E88" s="53"/>
      <c r="F88" s="53"/>
      <c r="G88" s="53"/>
      <c r="H88" s="53"/>
      <c r="I88" s="53"/>
      <c r="J88" s="53"/>
      <c r="K88" s="53"/>
      <c r="L88" s="53"/>
      <c r="M88" s="53"/>
      <c r="N88" s="53"/>
      <c r="O88" s="53"/>
      <c r="P88" s="53"/>
      <c r="Q88" s="53"/>
      <c r="R88" s="53"/>
      <c r="S88" s="53"/>
      <c r="T88" s="53"/>
      <c r="U88" s="53"/>
      <c r="W88" s="53"/>
      <c r="X88" s="53"/>
      <c r="Y88" s="53"/>
      <c r="Z88" s="53"/>
      <c r="AA88" s="53"/>
      <c r="AB88" s="53"/>
      <c r="AC88" s="53"/>
      <c r="AD88" s="53"/>
      <c r="AE88" s="53"/>
      <c r="AF88" s="53"/>
      <c r="AG88" s="53"/>
      <c r="AH88" s="53"/>
      <c r="AI88" s="53"/>
      <c r="AJ88" s="7"/>
      <c r="AK88" s="7"/>
      <c r="AL88" s="7"/>
      <c r="AM88" s="7">
        <f t="shared" ref="AM88:AR88" si="0">SUM(AM80:AM87)</f>
        <v>0</v>
      </c>
      <c r="AN88" s="7">
        <f t="shared" si="0"/>
        <v>17</v>
      </c>
      <c r="AO88" s="7" t="e">
        <f t="shared" si="0"/>
        <v>#REF!</v>
      </c>
      <c r="AP88" s="7" t="e">
        <f t="shared" si="0"/>
        <v>#REF!</v>
      </c>
      <c r="AQ88" s="7" t="e">
        <f t="shared" si="0"/>
        <v>#REF!</v>
      </c>
      <c r="AR88" s="7" t="e">
        <f t="shared" si="0"/>
        <v>#REF!</v>
      </c>
      <c r="AS88" s="7"/>
      <c r="AV88" s="53"/>
      <c r="AW88" s="56"/>
      <c r="AX88" s="57"/>
    </row>
    <row r="89" spans="2:50" s="55" customFormat="1" x14ac:dyDescent="0.15">
      <c r="B89" s="53"/>
      <c r="C89" s="53"/>
      <c r="D89" s="53"/>
      <c r="E89" s="53"/>
      <c r="F89" s="53"/>
      <c r="G89" s="53"/>
      <c r="H89" s="53"/>
      <c r="I89" s="53"/>
      <c r="J89" s="53"/>
      <c r="K89" s="53"/>
      <c r="L89" s="53"/>
      <c r="M89" s="53"/>
      <c r="N89" s="53"/>
      <c r="O89" s="53"/>
      <c r="P89" s="53"/>
      <c r="Q89" s="53"/>
      <c r="R89" s="53"/>
      <c r="S89" s="53"/>
      <c r="T89" s="53"/>
      <c r="U89" s="53"/>
      <c r="W89" s="53"/>
      <c r="X89" s="53"/>
      <c r="Y89" s="53"/>
      <c r="Z89" s="53"/>
      <c r="AA89" s="53"/>
      <c r="AB89" s="53"/>
      <c r="AC89" s="53"/>
      <c r="AD89" s="53"/>
      <c r="AE89" s="53"/>
      <c r="AF89" s="53"/>
      <c r="AG89" s="53"/>
      <c r="AH89" s="53"/>
      <c r="AI89" s="53"/>
      <c r="AJ89" s="7"/>
      <c r="AK89" s="7"/>
      <c r="AL89" s="7"/>
      <c r="AM89" s="7"/>
      <c r="AN89" s="7"/>
      <c r="AO89" s="7"/>
      <c r="AP89" s="7"/>
      <c r="AQ89" s="7"/>
      <c r="AR89" s="7"/>
      <c r="AS89" s="7"/>
      <c r="AV89" s="53"/>
      <c r="AW89" s="56"/>
      <c r="AX89" s="57"/>
    </row>
    <row r="90" spans="2:50" s="55" customFormat="1" ht="13.5" x14ac:dyDescent="0.15">
      <c r="B90" s="53"/>
      <c r="C90" s="53"/>
      <c r="D90" s="53"/>
      <c r="E90" s="53"/>
      <c r="F90" s="53"/>
      <c r="G90" s="53"/>
      <c r="H90" s="53"/>
      <c r="I90" s="53"/>
      <c r="J90" s="53"/>
      <c r="K90" s="53"/>
      <c r="L90" s="53"/>
      <c r="M90" s="53"/>
      <c r="N90" s="53"/>
      <c r="O90" s="53"/>
      <c r="P90" s="53"/>
      <c r="Q90" s="53"/>
      <c r="R90" s="53"/>
      <c r="S90" s="53"/>
      <c r="T90" s="53"/>
      <c r="U90" s="53"/>
      <c r="W90" s="53"/>
      <c r="X90" s="53"/>
      <c r="Y90" s="53"/>
      <c r="Z90" s="53"/>
      <c r="AA90" s="53"/>
      <c r="AB90" s="53"/>
      <c r="AC90" s="53"/>
      <c r="AD90" s="53"/>
      <c r="AE90" s="53"/>
      <c r="AF90" s="53"/>
      <c r="AG90" s="53"/>
      <c r="AH90" s="53"/>
      <c r="AI90" s="53"/>
      <c r="AJ90" s="20"/>
      <c r="AK90" s="1" t="s">
        <v>81</v>
      </c>
      <c r="AL90" s="1" t="s">
        <v>49</v>
      </c>
      <c r="AM90" s="1" t="s">
        <v>82</v>
      </c>
      <c r="AN90" s="1" t="s">
        <v>83</v>
      </c>
      <c r="AO90" s="1" t="s">
        <v>54</v>
      </c>
      <c r="AP90" s="7"/>
      <c r="AQ90" s="7"/>
      <c r="AR90" s="7"/>
      <c r="AS90" s="7"/>
      <c r="AV90" s="53"/>
      <c r="AW90" s="56"/>
      <c r="AX90" s="57"/>
    </row>
    <row r="91" spans="2:50" s="55" customFormat="1" ht="13.5" x14ac:dyDescent="0.15">
      <c r="B91" s="53"/>
      <c r="C91" s="53"/>
      <c r="D91" s="53"/>
      <c r="E91" s="53"/>
      <c r="F91" s="53"/>
      <c r="G91" s="53"/>
      <c r="H91" s="53"/>
      <c r="I91" s="53"/>
      <c r="J91" s="53"/>
      <c r="K91" s="53"/>
      <c r="L91" s="53"/>
      <c r="M91" s="53"/>
      <c r="N91" s="53"/>
      <c r="O91" s="53"/>
      <c r="P91" s="53"/>
      <c r="Q91" s="53"/>
      <c r="R91" s="53"/>
      <c r="S91" s="53"/>
      <c r="T91" s="53"/>
      <c r="U91" s="53"/>
      <c r="W91" s="53"/>
      <c r="X91" s="53"/>
      <c r="Y91" s="53"/>
      <c r="Z91" s="53"/>
      <c r="AA91" s="53"/>
      <c r="AB91" s="53"/>
      <c r="AC91" s="53"/>
      <c r="AD91" s="53"/>
      <c r="AE91" s="53"/>
      <c r="AF91" s="53"/>
      <c r="AG91" s="53"/>
      <c r="AH91" s="53"/>
      <c r="AI91" s="53"/>
      <c r="AJ91" s="20"/>
      <c r="AK91" s="24" t="s">
        <v>59</v>
      </c>
      <c r="AL91" s="2" t="s">
        <v>60</v>
      </c>
      <c r="AM91" s="2" t="s">
        <v>61</v>
      </c>
      <c r="AN91" s="7" t="s">
        <v>96</v>
      </c>
      <c r="AO91" s="24" t="s">
        <v>59</v>
      </c>
      <c r="AP91" s="7" t="s">
        <v>116</v>
      </c>
      <c r="AQ91" s="7"/>
      <c r="AR91" s="7"/>
      <c r="AS91" s="7"/>
      <c r="AV91" s="53"/>
      <c r="AW91" s="56"/>
      <c r="AX91" s="57"/>
    </row>
    <row r="92" spans="2:50" s="55" customFormat="1" ht="13.5" x14ac:dyDescent="0.15">
      <c r="B92" s="53"/>
      <c r="C92" s="53"/>
      <c r="D92" s="53"/>
      <c r="E92" s="53"/>
      <c r="F92" s="53"/>
      <c r="G92" s="53"/>
      <c r="H92" s="53"/>
      <c r="I92" s="53"/>
      <c r="J92" s="53"/>
      <c r="K92" s="53"/>
      <c r="L92" s="53"/>
      <c r="M92" s="53"/>
      <c r="N92" s="53"/>
      <c r="O92" s="53"/>
      <c r="P92" s="53"/>
      <c r="Q92" s="53"/>
      <c r="R92" s="53"/>
      <c r="S92" s="53"/>
      <c r="T92" s="53"/>
      <c r="U92" s="53"/>
      <c r="W92" s="53"/>
      <c r="X92" s="53"/>
      <c r="Y92" s="53"/>
      <c r="Z92" s="53"/>
      <c r="AA92" s="53"/>
      <c r="AB92" s="53"/>
      <c r="AC92" s="53"/>
      <c r="AD92" s="53"/>
      <c r="AE92" s="53"/>
      <c r="AF92" s="53"/>
      <c r="AG92" s="53"/>
      <c r="AH92" s="53"/>
      <c r="AI92" s="53"/>
      <c r="AJ92" s="20"/>
      <c r="AK92" s="24" t="s">
        <v>63</v>
      </c>
      <c r="AL92" s="2" t="s">
        <v>64</v>
      </c>
      <c r="AM92" s="2" t="s">
        <v>65</v>
      </c>
      <c r="AN92" s="2" t="s">
        <v>62</v>
      </c>
      <c r="AO92" s="24" t="s">
        <v>63</v>
      </c>
      <c r="AP92" s="7" t="s">
        <v>140</v>
      </c>
      <c r="AQ92" s="7"/>
      <c r="AR92" s="7"/>
      <c r="AS92" s="7"/>
      <c r="AV92" s="53"/>
      <c r="AW92" s="56"/>
      <c r="AX92" s="57"/>
    </row>
    <row r="93" spans="2:50" s="55" customFormat="1" ht="13.5" x14ac:dyDescent="0.15">
      <c r="B93" s="53"/>
      <c r="C93" s="53"/>
      <c r="D93" s="53"/>
      <c r="E93" s="53"/>
      <c r="F93" s="53"/>
      <c r="G93" s="53"/>
      <c r="H93" s="53"/>
      <c r="I93" s="53"/>
      <c r="J93" s="53"/>
      <c r="K93" s="53"/>
      <c r="L93" s="53"/>
      <c r="M93" s="53"/>
      <c r="N93" s="53"/>
      <c r="O93" s="53"/>
      <c r="P93" s="53"/>
      <c r="Q93" s="53"/>
      <c r="R93" s="53"/>
      <c r="S93" s="53"/>
      <c r="T93" s="53"/>
      <c r="U93" s="53"/>
      <c r="W93" s="53"/>
      <c r="X93" s="53"/>
      <c r="Y93" s="53"/>
      <c r="Z93" s="53"/>
      <c r="AA93" s="53"/>
      <c r="AB93" s="53"/>
      <c r="AC93" s="53"/>
      <c r="AD93" s="53"/>
      <c r="AE93" s="53"/>
      <c r="AF93" s="53"/>
      <c r="AG93" s="53"/>
      <c r="AH93" s="53"/>
      <c r="AI93" s="53"/>
      <c r="AJ93" s="20"/>
      <c r="AK93" s="24" t="s">
        <v>66</v>
      </c>
      <c r="AL93" s="2" t="s">
        <v>67</v>
      </c>
      <c r="AM93" s="2" t="s">
        <v>68</v>
      </c>
      <c r="AN93" s="2" t="s">
        <v>97</v>
      </c>
      <c r="AO93" s="24" t="s">
        <v>66</v>
      </c>
      <c r="AP93" s="7" t="s">
        <v>141</v>
      </c>
      <c r="AQ93" s="7"/>
      <c r="AR93" s="7"/>
      <c r="AS93" s="7"/>
      <c r="AV93" s="53"/>
      <c r="AW93" s="56"/>
      <c r="AX93" s="57"/>
    </row>
    <row r="94" spans="2:50" s="55" customFormat="1" ht="13.5" x14ac:dyDescent="0.15">
      <c r="B94" s="53"/>
      <c r="C94" s="53"/>
      <c r="D94" s="53"/>
      <c r="E94" s="53"/>
      <c r="F94" s="53"/>
      <c r="G94" s="53"/>
      <c r="H94" s="53"/>
      <c r="I94" s="53"/>
      <c r="J94" s="53"/>
      <c r="K94" s="53"/>
      <c r="L94" s="53"/>
      <c r="M94" s="53"/>
      <c r="N94" s="53"/>
      <c r="O94" s="53"/>
      <c r="P94" s="53"/>
      <c r="Q94" s="53"/>
      <c r="R94" s="53"/>
      <c r="S94" s="53"/>
      <c r="T94" s="53"/>
      <c r="U94" s="53"/>
      <c r="W94" s="53"/>
      <c r="X94" s="53"/>
      <c r="Y94" s="53"/>
      <c r="Z94" s="53"/>
      <c r="AA94" s="53"/>
      <c r="AB94" s="53"/>
      <c r="AC94" s="53"/>
      <c r="AD94" s="53"/>
      <c r="AE94" s="53"/>
      <c r="AF94" s="53"/>
      <c r="AG94" s="53"/>
      <c r="AH94" s="53"/>
      <c r="AI94" s="53"/>
      <c r="AJ94" s="20"/>
      <c r="AK94" s="24" t="s">
        <v>69</v>
      </c>
      <c r="AL94" s="2" t="s">
        <v>70</v>
      </c>
      <c r="AM94" s="2"/>
      <c r="AN94" s="2" t="s">
        <v>98</v>
      </c>
      <c r="AO94" s="24" t="s">
        <v>69</v>
      </c>
      <c r="AP94" s="7"/>
      <c r="AQ94" s="7"/>
      <c r="AR94" s="7"/>
      <c r="AS94" s="7"/>
      <c r="AV94" s="53"/>
      <c r="AW94" s="56"/>
      <c r="AX94" s="57"/>
    </row>
    <row r="95" spans="2:50" s="55" customFormat="1" ht="13.5" x14ac:dyDescent="0.15">
      <c r="B95" s="53"/>
      <c r="C95" s="53"/>
      <c r="D95" s="53"/>
      <c r="E95" s="53"/>
      <c r="F95" s="53"/>
      <c r="G95" s="53"/>
      <c r="H95" s="53"/>
      <c r="I95" s="53"/>
      <c r="J95" s="53"/>
      <c r="K95" s="53"/>
      <c r="L95" s="53"/>
      <c r="M95" s="53"/>
      <c r="N95" s="53"/>
      <c r="O95" s="53"/>
      <c r="P95" s="53"/>
      <c r="Q95" s="53"/>
      <c r="R95" s="53"/>
      <c r="S95" s="53"/>
      <c r="T95" s="53"/>
      <c r="U95" s="53"/>
      <c r="W95" s="53"/>
      <c r="X95" s="53"/>
      <c r="Y95" s="53"/>
      <c r="Z95" s="53"/>
      <c r="AA95" s="53"/>
      <c r="AB95" s="53"/>
      <c r="AC95" s="53"/>
      <c r="AD95" s="53"/>
      <c r="AE95" s="53"/>
      <c r="AF95" s="53"/>
      <c r="AG95" s="53"/>
      <c r="AH95" s="53"/>
      <c r="AI95" s="53"/>
      <c r="AJ95" s="20"/>
      <c r="AK95" s="2"/>
      <c r="AL95" s="2" t="s">
        <v>72</v>
      </c>
      <c r="AM95" s="2"/>
      <c r="AN95" s="2" t="s">
        <v>99</v>
      </c>
      <c r="AO95" s="24" t="s">
        <v>74</v>
      </c>
      <c r="AP95" s="7"/>
      <c r="AQ95" s="7"/>
      <c r="AR95" s="7"/>
      <c r="AS95" s="7"/>
      <c r="AV95" s="53"/>
      <c r="AW95" s="56"/>
      <c r="AX95" s="57"/>
    </row>
    <row r="96" spans="2:50" s="55" customFormat="1" ht="13.5" x14ac:dyDescent="0.15">
      <c r="B96" s="53"/>
      <c r="C96" s="53"/>
      <c r="D96" s="53"/>
      <c r="E96" s="53"/>
      <c r="F96" s="53"/>
      <c r="G96" s="53"/>
      <c r="H96" s="53"/>
      <c r="I96" s="53"/>
      <c r="J96" s="53"/>
      <c r="K96" s="53"/>
      <c r="L96" s="53"/>
      <c r="M96" s="53"/>
      <c r="N96" s="53"/>
      <c r="O96" s="53"/>
      <c r="P96" s="53"/>
      <c r="Q96" s="53"/>
      <c r="R96" s="53"/>
      <c r="S96" s="53"/>
      <c r="T96" s="53"/>
      <c r="U96" s="53"/>
      <c r="W96" s="53"/>
      <c r="X96" s="53"/>
      <c r="Y96" s="53"/>
      <c r="Z96" s="53"/>
      <c r="AA96" s="53"/>
      <c r="AB96" s="53"/>
      <c r="AC96" s="53"/>
      <c r="AD96" s="53"/>
      <c r="AE96" s="53"/>
      <c r="AF96" s="53"/>
      <c r="AG96" s="53"/>
      <c r="AH96" s="53"/>
      <c r="AI96" s="53"/>
      <c r="AJ96" s="20"/>
      <c r="AK96" s="2"/>
      <c r="AL96" s="2" t="s">
        <v>75</v>
      </c>
      <c r="AM96" s="2"/>
      <c r="AN96" s="2" t="s">
        <v>100</v>
      </c>
      <c r="AO96" s="24" t="s">
        <v>108</v>
      </c>
      <c r="AP96" s="7"/>
      <c r="AQ96" s="7"/>
      <c r="AR96" s="7"/>
      <c r="AS96" s="7"/>
      <c r="AV96" s="53"/>
      <c r="AW96" s="56"/>
      <c r="AX96" s="57"/>
    </row>
    <row r="97" spans="2:50" s="55" customFormat="1" x14ac:dyDescent="0.15">
      <c r="B97" s="53"/>
      <c r="C97" s="53"/>
      <c r="D97" s="53"/>
      <c r="E97" s="53"/>
      <c r="F97" s="53"/>
      <c r="G97" s="53"/>
      <c r="H97" s="53"/>
      <c r="I97" s="53"/>
      <c r="J97" s="53"/>
      <c r="K97" s="53"/>
      <c r="L97" s="53"/>
      <c r="M97" s="53"/>
      <c r="N97" s="53"/>
      <c r="O97" s="53"/>
      <c r="P97" s="53"/>
      <c r="Q97" s="53"/>
      <c r="R97" s="53"/>
      <c r="S97" s="53"/>
      <c r="T97" s="53"/>
      <c r="U97" s="53"/>
      <c r="W97" s="53"/>
      <c r="X97" s="53"/>
      <c r="Y97" s="53"/>
      <c r="Z97" s="53"/>
      <c r="AA97" s="53"/>
      <c r="AB97" s="53"/>
      <c r="AC97" s="53"/>
      <c r="AD97" s="53"/>
      <c r="AE97" s="53"/>
      <c r="AF97" s="53"/>
      <c r="AG97" s="53"/>
      <c r="AH97" s="53"/>
      <c r="AI97" s="53"/>
      <c r="AJ97" s="37" t="s">
        <v>90</v>
      </c>
      <c r="AK97" s="2"/>
      <c r="AL97" s="2"/>
      <c r="AM97" s="2"/>
      <c r="AN97" s="2" t="s">
        <v>71</v>
      </c>
      <c r="AO97" s="24" t="s">
        <v>107</v>
      </c>
      <c r="AP97" s="7"/>
      <c r="AQ97" s="7"/>
      <c r="AR97" s="7"/>
      <c r="AS97" s="7"/>
      <c r="AV97" s="53"/>
      <c r="AW97" s="56"/>
      <c r="AX97" s="57"/>
    </row>
    <row r="98" spans="2:50" s="55" customFormat="1" x14ac:dyDescent="0.15">
      <c r="B98" s="53"/>
      <c r="C98" s="53"/>
      <c r="D98" s="53"/>
      <c r="E98" s="53"/>
      <c r="F98" s="53"/>
      <c r="G98" s="53"/>
      <c r="H98" s="53"/>
      <c r="I98" s="53"/>
      <c r="J98" s="53"/>
      <c r="K98" s="53"/>
      <c r="L98" s="53"/>
      <c r="M98" s="53"/>
      <c r="N98" s="53"/>
      <c r="O98" s="53"/>
      <c r="P98" s="53"/>
      <c r="Q98" s="53"/>
      <c r="R98" s="53"/>
      <c r="S98" s="53"/>
      <c r="T98" s="53"/>
      <c r="U98" s="53"/>
      <c r="W98" s="53"/>
      <c r="X98" s="53"/>
      <c r="Y98" s="53"/>
      <c r="Z98" s="53"/>
      <c r="AA98" s="53"/>
      <c r="AB98" s="53"/>
      <c r="AC98" s="53"/>
      <c r="AD98" s="53"/>
      <c r="AE98" s="53"/>
      <c r="AF98" s="53"/>
      <c r="AG98" s="53"/>
      <c r="AH98" s="53"/>
      <c r="AI98" s="53"/>
      <c r="AJ98" s="37" t="s">
        <v>94</v>
      </c>
      <c r="AK98" s="2"/>
      <c r="AL98" s="2"/>
      <c r="AM98" s="2"/>
      <c r="AN98" s="2" t="s">
        <v>73</v>
      </c>
      <c r="AO98" s="2"/>
      <c r="AP98" s="7"/>
      <c r="AQ98" s="7"/>
      <c r="AR98" s="7"/>
      <c r="AS98" s="7"/>
      <c r="AV98" s="53"/>
      <c r="AW98" s="56"/>
      <c r="AX98" s="57"/>
    </row>
    <row r="99" spans="2:50" s="55" customFormat="1" x14ac:dyDescent="0.15">
      <c r="B99" s="53"/>
      <c r="C99" s="53"/>
      <c r="D99" s="53"/>
      <c r="E99" s="53"/>
      <c r="F99" s="53"/>
      <c r="G99" s="53"/>
      <c r="H99" s="53"/>
      <c r="I99" s="53"/>
      <c r="J99" s="53"/>
      <c r="K99" s="53"/>
      <c r="L99" s="53"/>
      <c r="M99" s="53"/>
      <c r="N99" s="53"/>
      <c r="O99" s="53"/>
      <c r="P99" s="53"/>
      <c r="Q99" s="53"/>
      <c r="R99" s="53"/>
      <c r="S99" s="53"/>
      <c r="T99" s="53"/>
      <c r="U99" s="53"/>
      <c r="W99" s="53"/>
      <c r="X99" s="53"/>
      <c r="Y99" s="53"/>
      <c r="Z99" s="53"/>
      <c r="AA99" s="53"/>
      <c r="AB99" s="53"/>
      <c r="AC99" s="53"/>
      <c r="AD99" s="53"/>
      <c r="AE99" s="53"/>
      <c r="AF99" s="53"/>
      <c r="AG99" s="53"/>
      <c r="AH99" s="53"/>
      <c r="AI99" s="53"/>
      <c r="AJ99" s="37" t="s">
        <v>95</v>
      </c>
      <c r="AK99" s="1"/>
      <c r="AL99" s="1"/>
      <c r="AM99" s="33"/>
      <c r="AN99" s="2" t="s">
        <v>76</v>
      </c>
      <c r="AO99" s="2"/>
      <c r="AP99" s="7"/>
      <c r="AQ99" s="7"/>
      <c r="AR99" s="7"/>
      <c r="AS99" s="7"/>
      <c r="AV99" s="53"/>
      <c r="AW99" s="56"/>
      <c r="AX99" s="57"/>
    </row>
    <row r="100" spans="2:50" s="55" customFormat="1" x14ac:dyDescent="0.15">
      <c r="B100" s="53"/>
      <c r="C100" s="53"/>
      <c r="D100" s="53"/>
      <c r="E100" s="53"/>
      <c r="F100" s="53"/>
      <c r="G100" s="53"/>
      <c r="H100" s="53"/>
      <c r="I100" s="53"/>
      <c r="J100" s="53"/>
      <c r="K100" s="53"/>
      <c r="L100" s="53"/>
      <c r="M100" s="53"/>
      <c r="N100" s="53"/>
      <c r="O100" s="53"/>
      <c r="P100" s="53"/>
      <c r="Q100" s="53"/>
      <c r="R100" s="53"/>
      <c r="S100" s="53"/>
      <c r="T100" s="53"/>
      <c r="U100" s="53"/>
      <c r="W100" s="53"/>
      <c r="X100" s="53"/>
      <c r="Y100" s="53"/>
      <c r="Z100" s="53"/>
      <c r="AA100" s="53"/>
      <c r="AB100" s="53"/>
      <c r="AC100" s="53"/>
      <c r="AD100" s="53"/>
      <c r="AE100" s="53"/>
      <c r="AF100" s="53"/>
      <c r="AG100" s="53"/>
      <c r="AH100" s="53"/>
      <c r="AI100" s="53"/>
      <c r="AJ100" s="2"/>
      <c r="AK100" s="1"/>
      <c r="AL100" s="1"/>
      <c r="AM100" s="33"/>
      <c r="AN100" s="2" t="s">
        <v>77</v>
      </c>
      <c r="AO100" s="1"/>
      <c r="AP100" s="7"/>
      <c r="AQ100" s="7"/>
      <c r="AR100" s="7"/>
      <c r="AS100" s="7"/>
      <c r="AV100" s="53"/>
      <c r="AW100" s="56"/>
      <c r="AX100" s="57"/>
    </row>
    <row r="101" spans="2:50" s="55" customFormat="1" x14ac:dyDescent="0.15">
      <c r="B101" s="53"/>
      <c r="C101" s="53"/>
      <c r="D101" s="53"/>
      <c r="E101" s="53"/>
      <c r="F101" s="53"/>
      <c r="G101" s="53"/>
      <c r="H101" s="53"/>
      <c r="I101" s="53"/>
      <c r="J101" s="53"/>
      <c r="K101" s="53"/>
      <c r="L101" s="53"/>
      <c r="M101" s="53"/>
      <c r="N101" s="53"/>
      <c r="O101" s="53"/>
      <c r="P101" s="53"/>
      <c r="Q101" s="53"/>
      <c r="R101" s="53"/>
      <c r="S101" s="53"/>
      <c r="T101" s="53"/>
      <c r="U101" s="53"/>
      <c r="W101" s="53"/>
      <c r="X101" s="53"/>
      <c r="Y101" s="53"/>
      <c r="Z101" s="53"/>
      <c r="AA101" s="53"/>
      <c r="AB101" s="53"/>
      <c r="AC101" s="53"/>
      <c r="AD101" s="53"/>
      <c r="AE101" s="53"/>
      <c r="AF101" s="53"/>
      <c r="AG101" s="53"/>
      <c r="AH101" s="53"/>
      <c r="AI101" s="53"/>
      <c r="AJ101" s="2"/>
      <c r="AK101" s="1"/>
      <c r="AL101" s="1"/>
      <c r="AM101" s="33"/>
      <c r="AN101" s="2" t="s">
        <v>104</v>
      </c>
      <c r="AO101" s="1"/>
      <c r="AP101" s="7"/>
      <c r="AQ101" s="7"/>
      <c r="AR101" s="7"/>
      <c r="AS101" s="7"/>
      <c r="AV101" s="53"/>
      <c r="AW101" s="56"/>
      <c r="AX101" s="57"/>
    </row>
    <row r="102" spans="2:50" s="55" customFormat="1" x14ac:dyDescent="0.15">
      <c r="B102" s="53"/>
      <c r="C102" s="53"/>
      <c r="D102" s="53"/>
      <c r="E102" s="53"/>
      <c r="F102" s="53"/>
      <c r="G102" s="53"/>
      <c r="H102" s="53"/>
      <c r="I102" s="53"/>
      <c r="J102" s="53"/>
      <c r="K102" s="53"/>
      <c r="L102" s="53"/>
      <c r="M102" s="53"/>
      <c r="N102" s="53"/>
      <c r="O102" s="53"/>
      <c r="P102" s="53"/>
      <c r="Q102" s="53"/>
      <c r="R102" s="53"/>
      <c r="S102" s="53"/>
      <c r="T102" s="53"/>
      <c r="U102" s="53"/>
      <c r="W102" s="53"/>
      <c r="X102" s="53"/>
      <c r="Y102" s="53"/>
      <c r="Z102" s="53"/>
      <c r="AA102" s="53"/>
      <c r="AB102" s="53"/>
      <c r="AC102" s="53"/>
      <c r="AD102" s="53"/>
      <c r="AE102" s="53"/>
      <c r="AF102" s="53"/>
      <c r="AG102" s="53"/>
      <c r="AH102" s="53"/>
      <c r="AI102" s="53"/>
      <c r="AJ102" s="2">
        <v>1</v>
      </c>
      <c r="AK102" s="1"/>
      <c r="AL102" s="1"/>
      <c r="AM102" s="33"/>
      <c r="AN102" s="2" t="s">
        <v>78</v>
      </c>
      <c r="AO102" s="1"/>
      <c r="AP102" s="7"/>
      <c r="AQ102" s="7"/>
      <c r="AR102" s="7"/>
      <c r="AS102" s="7"/>
      <c r="AV102" s="53"/>
      <c r="AW102" s="56"/>
      <c r="AX102" s="57"/>
    </row>
    <row r="103" spans="2:50" s="55" customFormat="1" x14ac:dyDescent="0.15">
      <c r="B103" s="53"/>
      <c r="C103" s="53"/>
      <c r="D103" s="53"/>
      <c r="E103" s="53"/>
      <c r="F103" s="53"/>
      <c r="G103" s="53"/>
      <c r="H103" s="53"/>
      <c r="I103" s="53"/>
      <c r="J103" s="53"/>
      <c r="K103" s="53"/>
      <c r="L103" s="53"/>
      <c r="M103" s="53"/>
      <c r="N103" s="53"/>
      <c r="O103" s="53"/>
      <c r="P103" s="53"/>
      <c r="Q103" s="53"/>
      <c r="R103" s="53"/>
      <c r="S103" s="53"/>
      <c r="T103" s="53"/>
      <c r="U103" s="53"/>
      <c r="W103" s="53"/>
      <c r="X103" s="53"/>
      <c r="Y103" s="53"/>
      <c r="Z103" s="53"/>
      <c r="AA103" s="53"/>
      <c r="AB103" s="53"/>
      <c r="AC103" s="53"/>
      <c r="AD103" s="53"/>
      <c r="AE103" s="53"/>
      <c r="AF103" s="53"/>
      <c r="AG103" s="53"/>
      <c r="AH103" s="53"/>
      <c r="AI103" s="53"/>
      <c r="AJ103" s="2">
        <v>2</v>
      </c>
      <c r="AK103" s="1"/>
      <c r="AL103" s="1"/>
      <c r="AM103" s="33"/>
      <c r="AN103" s="1" t="s">
        <v>79</v>
      </c>
      <c r="AO103" s="1"/>
      <c r="AP103" s="7"/>
      <c r="AQ103" s="7"/>
      <c r="AR103" s="7"/>
      <c r="AS103" s="7"/>
      <c r="AV103" s="53"/>
      <c r="AW103" s="53"/>
    </row>
    <row r="104" spans="2:50" s="55" customFormat="1" x14ac:dyDescent="0.15">
      <c r="B104" s="53"/>
      <c r="C104" s="53"/>
      <c r="D104" s="53"/>
      <c r="E104" s="53"/>
      <c r="F104" s="53"/>
      <c r="G104" s="53"/>
      <c r="H104" s="53"/>
      <c r="I104" s="53"/>
      <c r="J104" s="53"/>
      <c r="K104" s="53"/>
      <c r="L104" s="53"/>
      <c r="M104" s="53"/>
      <c r="N104" s="53"/>
      <c r="O104" s="53"/>
      <c r="P104" s="53"/>
      <c r="Q104" s="53"/>
      <c r="R104" s="53"/>
      <c r="S104" s="53"/>
      <c r="T104" s="53"/>
      <c r="U104" s="53"/>
      <c r="W104" s="53"/>
      <c r="X104" s="53"/>
      <c r="Y104" s="53"/>
      <c r="Z104" s="53"/>
      <c r="AA104" s="53"/>
      <c r="AB104" s="53"/>
      <c r="AC104" s="53"/>
      <c r="AD104" s="53"/>
      <c r="AE104" s="53"/>
      <c r="AF104" s="53"/>
      <c r="AG104" s="53"/>
      <c r="AH104" s="53"/>
      <c r="AI104" s="53"/>
      <c r="AJ104" s="2">
        <v>3</v>
      </c>
      <c r="AK104" s="1"/>
      <c r="AL104" s="1"/>
      <c r="AM104" s="1"/>
      <c r="AN104" s="1" t="s">
        <v>80</v>
      </c>
      <c r="AO104" s="1"/>
      <c r="AP104" s="7"/>
      <c r="AQ104" s="7"/>
      <c r="AR104" s="7"/>
      <c r="AS104" s="7"/>
      <c r="AV104" s="53"/>
      <c r="AW104" s="53"/>
    </row>
    <row r="105" spans="2:50" s="55" customFormat="1" x14ac:dyDescent="0.15">
      <c r="B105" s="53"/>
      <c r="C105" s="53"/>
      <c r="D105" s="53"/>
      <c r="E105" s="53"/>
      <c r="F105" s="53"/>
      <c r="G105" s="53"/>
      <c r="H105" s="53"/>
      <c r="I105" s="53"/>
      <c r="J105" s="53"/>
      <c r="K105" s="53"/>
      <c r="L105" s="53"/>
      <c r="M105" s="53"/>
      <c r="N105" s="53"/>
      <c r="O105" s="53"/>
      <c r="P105" s="53"/>
      <c r="Q105" s="53"/>
      <c r="R105" s="53"/>
      <c r="S105" s="53"/>
      <c r="T105" s="53"/>
      <c r="U105" s="53"/>
      <c r="W105" s="53"/>
      <c r="X105" s="53"/>
      <c r="Y105" s="53"/>
      <c r="Z105" s="53"/>
      <c r="AA105" s="53"/>
      <c r="AB105" s="53"/>
      <c r="AC105" s="53"/>
      <c r="AD105" s="53"/>
      <c r="AE105" s="53"/>
      <c r="AF105" s="53"/>
      <c r="AG105" s="53"/>
      <c r="AH105" s="53"/>
      <c r="AI105" s="53"/>
      <c r="AJ105" s="1"/>
      <c r="AK105" s="1"/>
      <c r="AL105" s="1"/>
      <c r="AM105" s="1"/>
      <c r="AN105" s="1" t="s">
        <v>84</v>
      </c>
      <c r="AO105" s="1"/>
      <c r="AP105" s="7"/>
      <c r="AQ105" s="7"/>
      <c r="AR105" s="7"/>
      <c r="AS105" s="7"/>
      <c r="AV105" s="53"/>
      <c r="AW105" s="53"/>
    </row>
    <row r="106" spans="2:50" s="55" customFormat="1" x14ac:dyDescent="0.15">
      <c r="B106" s="53"/>
      <c r="C106" s="53"/>
      <c r="D106" s="53"/>
      <c r="E106" s="53"/>
      <c r="F106" s="53"/>
      <c r="G106" s="53"/>
      <c r="H106" s="53"/>
      <c r="I106" s="53"/>
      <c r="J106" s="53"/>
      <c r="K106" s="53"/>
      <c r="L106" s="53"/>
      <c r="M106" s="53"/>
      <c r="N106" s="53"/>
      <c r="O106" s="53"/>
      <c r="P106" s="53"/>
      <c r="Q106" s="53"/>
      <c r="R106" s="53"/>
      <c r="S106" s="53"/>
      <c r="T106" s="53"/>
      <c r="U106" s="53"/>
      <c r="W106" s="53"/>
      <c r="X106" s="53"/>
      <c r="Y106" s="53"/>
      <c r="Z106" s="53"/>
      <c r="AA106" s="53"/>
      <c r="AB106" s="53"/>
      <c r="AC106" s="53"/>
      <c r="AD106" s="53"/>
      <c r="AE106" s="53"/>
      <c r="AF106" s="53"/>
      <c r="AG106" s="53"/>
      <c r="AH106" s="53"/>
      <c r="AI106" s="53"/>
      <c r="AJ106" s="1"/>
      <c r="AK106" s="1"/>
      <c r="AL106" s="1"/>
      <c r="AM106" s="1"/>
      <c r="AN106" s="1" t="s">
        <v>85</v>
      </c>
      <c r="AO106" s="1"/>
      <c r="AP106" s="7"/>
      <c r="AQ106" s="7"/>
      <c r="AR106" s="7"/>
      <c r="AS106" s="7"/>
      <c r="AV106" s="53"/>
      <c r="AW106" s="53"/>
    </row>
    <row r="107" spans="2:50" s="55" customFormat="1" x14ac:dyDescent="0.15">
      <c r="B107" s="53"/>
      <c r="C107" s="53"/>
      <c r="D107" s="53"/>
      <c r="E107" s="53"/>
      <c r="F107" s="53"/>
      <c r="G107" s="53"/>
      <c r="H107" s="53"/>
      <c r="I107" s="53"/>
      <c r="J107" s="53"/>
      <c r="K107" s="53"/>
      <c r="L107" s="53"/>
      <c r="M107" s="53"/>
      <c r="N107" s="53"/>
      <c r="O107" s="53"/>
      <c r="P107" s="53"/>
      <c r="Q107" s="53"/>
      <c r="R107" s="53"/>
      <c r="S107" s="53"/>
      <c r="T107" s="53"/>
      <c r="U107" s="53"/>
      <c r="W107" s="53"/>
      <c r="X107" s="53"/>
      <c r="Y107" s="53"/>
      <c r="Z107" s="53"/>
      <c r="AA107" s="53"/>
      <c r="AB107" s="53"/>
      <c r="AC107" s="53"/>
      <c r="AD107" s="53"/>
      <c r="AE107" s="53"/>
      <c r="AF107" s="53"/>
      <c r="AG107" s="53"/>
      <c r="AH107" s="53"/>
      <c r="AI107" s="53"/>
      <c r="AJ107" s="7"/>
      <c r="AK107" s="7"/>
      <c r="AL107" s="7"/>
      <c r="AM107" s="7"/>
      <c r="AN107" s="1" t="s">
        <v>86</v>
      </c>
      <c r="AO107" s="1"/>
      <c r="AP107" s="7"/>
      <c r="AQ107" s="7"/>
      <c r="AR107" s="7"/>
      <c r="AS107" s="7"/>
      <c r="AV107" s="53"/>
      <c r="AW107" s="53"/>
    </row>
    <row r="108" spans="2:50" s="55" customFormat="1" x14ac:dyDescent="0.15">
      <c r="B108" s="53"/>
      <c r="C108" s="53"/>
      <c r="D108" s="53"/>
      <c r="E108" s="53"/>
      <c r="F108" s="53"/>
      <c r="G108" s="53"/>
      <c r="H108" s="53"/>
      <c r="I108" s="53"/>
      <c r="J108" s="53"/>
      <c r="K108" s="53"/>
      <c r="L108" s="53"/>
      <c r="M108" s="53"/>
      <c r="N108" s="53"/>
      <c r="O108" s="53"/>
      <c r="P108" s="53"/>
      <c r="Q108" s="53"/>
      <c r="R108" s="53"/>
      <c r="S108" s="53"/>
      <c r="T108" s="53"/>
      <c r="U108" s="53"/>
      <c r="W108" s="53"/>
      <c r="X108" s="53"/>
      <c r="Y108" s="53"/>
      <c r="Z108" s="53"/>
      <c r="AA108" s="53"/>
      <c r="AB108" s="53"/>
      <c r="AC108" s="53"/>
      <c r="AD108" s="53"/>
      <c r="AE108" s="53"/>
      <c r="AF108" s="53"/>
      <c r="AG108" s="53"/>
      <c r="AH108" s="53"/>
      <c r="AI108" s="53"/>
      <c r="AJ108" s="7"/>
      <c r="AK108" s="7"/>
      <c r="AL108" s="7"/>
      <c r="AM108" s="7"/>
      <c r="AN108" s="1" t="s">
        <v>87</v>
      </c>
      <c r="AO108" s="7"/>
      <c r="AP108" s="7"/>
      <c r="AQ108" s="7"/>
      <c r="AR108" s="7"/>
      <c r="AS108" s="7"/>
      <c r="AV108" s="53"/>
      <c r="AW108" s="53"/>
    </row>
    <row r="109" spans="2:50" s="55" customFormat="1" x14ac:dyDescent="0.15">
      <c r="B109" s="53"/>
      <c r="C109" s="53"/>
      <c r="D109" s="53"/>
      <c r="E109" s="53"/>
      <c r="F109" s="53"/>
      <c r="G109" s="53"/>
      <c r="H109" s="53"/>
      <c r="I109" s="53"/>
      <c r="J109" s="53"/>
      <c r="K109" s="53"/>
      <c r="L109" s="53"/>
      <c r="M109" s="53"/>
      <c r="N109" s="53"/>
      <c r="O109" s="53"/>
      <c r="P109" s="53"/>
      <c r="Q109" s="53"/>
      <c r="R109" s="53"/>
      <c r="S109" s="53"/>
      <c r="T109" s="53"/>
      <c r="U109" s="53"/>
      <c r="W109" s="53"/>
      <c r="X109" s="53"/>
      <c r="Y109" s="53"/>
      <c r="Z109" s="53"/>
      <c r="AA109" s="53"/>
      <c r="AB109" s="53"/>
      <c r="AC109" s="53"/>
      <c r="AD109" s="53"/>
      <c r="AE109" s="53"/>
      <c r="AF109" s="53"/>
      <c r="AG109" s="53"/>
      <c r="AH109" s="53"/>
      <c r="AI109" s="53"/>
      <c r="AJ109" s="7"/>
      <c r="AK109" s="7"/>
      <c r="AL109" s="7"/>
      <c r="AM109" s="7"/>
      <c r="AN109" s="1" t="s">
        <v>88</v>
      </c>
      <c r="AO109" s="7"/>
      <c r="AP109" s="7"/>
      <c r="AQ109" s="7"/>
      <c r="AR109" s="7"/>
      <c r="AS109" s="7"/>
      <c r="AV109" s="53"/>
      <c r="AW109" s="53"/>
    </row>
    <row r="110" spans="2:50" s="55" customFormat="1" x14ac:dyDescent="0.15">
      <c r="B110" s="53"/>
      <c r="C110" s="53"/>
      <c r="D110" s="53"/>
      <c r="E110" s="53"/>
      <c r="F110" s="53"/>
      <c r="G110" s="53"/>
      <c r="H110" s="53"/>
      <c r="I110" s="53"/>
      <c r="J110" s="53"/>
      <c r="K110" s="53"/>
      <c r="L110" s="53"/>
      <c r="M110" s="53"/>
      <c r="N110" s="53"/>
      <c r="O110" s="53"/>
      <c r="P110" s="53"/>
      <c r="Q110" s="53"/>
      <c r="R110" s="53"/>
      <c r="S110" s="53"/>
      <c r="T110" s="53"/>
      <c r="U110" s="53"/>
      <c r="W110" s="53"/>
      <c r="X110" s="53"/>
      <c r="Y110" s="53"/>
      <c r="Z110" s="53"/>
      <c r="AA110" s="53"/>
      <c r="AB110" s="53"/>
      <c r="AC110" s="53"/>
      <c r="AD110" s="53"/>
      <c r="AE110" s="53"/>
      <c r="AF110" s="53"/>
      <c r="AG110" s="53"/>
      <c r="AH110" s="53"/>
      <c r="AI110" s="53"/>
      <c r="AJ110" s="7"/>
      <c r="AK110" s="7"/>
      <c r="AL110" s="7"/>
      <c r="AM110" s="7"/>
      <c r="AN110" s="1" t="s">
        <v>89</v>
      </c>
      <c r="AO110" s="7"/>
      <c r="AP110" s="7"/>
      <c r="AQ110" s="7"/>
      <c r="AR110" s="7"/>
      <c r="AS110" s="7"/>
      <c r="AV110" s="53"/>
      <c r="AW110" s="53"/>
    </row>
    <row r="111" spans="2:50" s="55" customFormat="1" x14ac:dyDescent="0.15">
      <c r="B111" s="53"/>
      <c r="C111" s="53"/>
      <c r="D111" s="53"/>
      <c r="E111" s="53"/>
      <c r="F111" s="53"/>
      <c r="G111" s="53"/>
      <c r="H111" s="53"/>
      <c r="I111" s="53"/>
      <c r="J111" s="53"/>
      <c r="K111" s="53"/>
      <c r="L111" s="53"/>
      <c r="M111" s="53"/>
      <c r="N111" s="53"/>
      <c r="O111" s="53"/>
      <c r="P111" s="53"/>
      <c r="Q111" s="53"/>
      <c r="R111" s="53"/>
      <c r="S111" s="53"/>
      <c r="T111" s="53"/>
      <c r="U111" s="53"/>
      <c r="W111" s="53"/>
      <c r="X111" s="53"/>
      <c r="Y111" s="53"/>
      <c r="Z111" s="53"/>
      <c r="AA111" s="53"/>
      <c r="AB111" s="53"/>
      <c r="AC111" s="53"/>
      <c r="AD111" s="53"/>
      <c r="AE111" s="53"/>
      <c r="AF111" s="53"/>
      <c r="AG111" s="53"/>
      <c r="AH111" s="53"/>
      <c r="AI111" s="53"/>
      <c r="AJ111" s="53"/>
      <c r="AK111" s="53"/>
      <c r="AL111" s="53"/>
      <c r="AM111" s="53"/>
      <c r="AN111" s="53"/>
      <c r="AO111" s="7"/>
      <c r="AP111" s="7"/>
      <c r="AQ111" s="7"/>
      <c r="AR111" s="7"/>
      <c r="AS111" s="7"/>
      <c r="AV111" s="53"/>
      <c r="AW111" s="53"/>
    </row>
    <row r="112" spans="2:50" s="55" customFormat="1" x14ac:dyDescent="0.15">
      <c r="B112" s="53"/>
      <c r="C112" s="53"/>
      <c r="D112" s="53"/>
      <c r="E112" s="53"/>
      <c r="F112" s="53"/>
      <c r="G112" s="53"/>
      <c r="H112" s="53"/>
      <c r="I112" s="53"/>
      <c r="J112" s="53"/>
      <c r="K112" s="53"/>
      <c r="L112" s="53"/>
      <c r="M112" s="53"/>
      <c r="N112" s="53"/>
      <c r="O112" s="53"/>
      <c r="P112" s="53"/>
      <c r="Q112" s="53"/>
      <c r="R112" s="53"/>
      <c r="S112" s="53"/>
      <c r="T112" s="53"/>
      <c r="U112" s="53"/>
      <c r="W112" s="53"/>
      <c r="X112" s="53"/>
      <c r="Y112" s="53"/>
      <c r="Z112" s="53"/>
      <c r="AA112" s="53"/>
      <c r="AB112" s="53"/>
      <c r="AC112" s="53"/>
      <c r="AD112" s="53"/>
      <c r="AE112" s="53"/>
      <c r="AF112" s="53"/>
      <c r="AG112" s="53"/>
      <c r="AH112" s="53"/>
      <c r="AI112" s="53"/>
      <c r="AO112" s="53"/>
      <c r="AP112" s="53"/>
      <c r="AQ112" s="53"/>
      <c r="AV112" s="53"/>
      <c r="AW112" s="53"/>
    </row>
    <row r="113" spans="2:49" s="55" customFormat="1" x14ac:dyDescent="0.15">
      <c r="B113" s="53"/>
      <c r="C113" s="53"/>
      <c r="D113" s="53"/>
      <c r="E113" s="53"/>
      <c r="F113" s="53"/>
      <c r="G113" s="53"/>
      <c r="H113" s="53"/>
      <c r="I113" s="53"/>
      <c r="J113" s="53"/>
      <c r="K113" s="53"/>
      <c r="L113" s="53"/>
      <c r="M113" s="53"/>
      <c r="N113" s="53"/>
      <c r="O113" s="53"/>
      <c r="P113" s="53"/>
      <c r="Q113" s="53"/>
      <c r="R113" s="53"/>
      <c r="S113" s="53"/>
      <c r="T113" s="53"/>
      <c r="U113" s="53"/>
      <c r="V113" s="54"/>
      <c r="W113" s="53"/>
      <c r="X113" s="53"/>
      <c r="Y113" s="53"/>
      <c r="Z113" s="53"/>
      <c r="AA113" s="53"/>
      <c r="AB113" s="53"/>
      <c r="AC113" s="53"/>
      <c r="AD113" s="53"/>
      <c r="AE113" s="53"/>
      <c r="AF113" s="53"/>
      <c r="AG113" s="53"/>
      <c r="AH113" s="53"/>
      <c r="AI113" s="53"/>
      <c r="AJ113" s="53"/>
      <c r="AK113" s="53"/>
      <c r="AL113" s="53"/>
      <c r="AM113" s="53"/>
      <c r="AN113" s="53"/>
      <c r="AO113" s="53"/>
      <c r="AP113" s="53"/>
      <c r="AQ113" s="53"/>
      <c r="AV113" s="53"/>
      <c r="AW113" s="53"/>
    </row>
  </sheetData>
  <mergeCells count="289">
    <mergeCell ref="B1:AU1"/>
    <mergeCell ref="V56:X56"/>
    <mergeCell ref="V18:X18"/>
    <mergeCell ref="V16:X16"/>
    <mergeCell ref="V17:X17"/>
    <mergeCell ref="V14:X15"/>
    <mergeCell ref="Y14:Y15"/>
    <mergeCell ref="B14:B15"/>
    <mergeCell ref="C14:R15"/>
    <mergeCell ref="S14:S15"/>
    <mergeCell ref="B2:AU2"/>
    <mergeCell ref="V22:X22"/>
    <mergeCell ref="V23:X23"/>
    <mergeCell ref="AS28:AU28"/>
    <mergeCell ref="AS29:AU29"/>
    <mergeCell ref="AS30:AU30"/>
    <mergeCell ref="B3:AU3"/>
    <mergeCell ref="AT4:AU4"/>
    <mergeCell ref="Z20:AO20"/>
    <mergeCell ref="AS14:AU15"/>
    <mergeCell ref="V37:X37"/>
    <mergeCell ref="Y42:AO42"/>
    <mergeCell ref="AP42:AR42"/>
    <mergeCell ref="B13:P13"/>
    <mergeCell ref="V46:X46"/>
    <mergeCell ref="V47:X47"/>
    <mergeCell ref="V44:X44"/>
    <mergeCell ref="V42:X42"/>
    <mergeCell ref="AK61:AM61"/>
    <mergeCell ref="AN61:AO61"/>
    <mergeCell ref="V57:X57"/>
    <mergeCell ref="AQ57:AU57"/>
    <mergeCell ref="V50:X50"/>
    <mergeCell ref="V51:X51"/>
    <mergeCell ref="V54:X54"/>
    <mergeCell ref="V55:X55"/>
    <mergeCell ref="AD53:AG53"/>
    <mergeCell ref="AD54:AG54"/>
    <mergeCell ref="Z56:AD57"/>
    <mergeCell ref="AE56:AO56"/>
    <mergeCell ref="AE57:AJ57"/>
    <mergeCell ref="V52:X52"/>
    <mergeCell ref="AH53:AK53"/>
    <mergeCell ref="V53:X53"/>
    <mergeCell ref="Z47:AC47"/>
    <mergeCell ref="AK58:AM58"/>
    <mergeCell ref="AN58:AO58"/>
    <mergeCell ref="V43:X43"/>
    <mergeCell ref="V45:X45"/>
    <mergeCell ref="V38:X38"/>
    <mergeCell ref="AS26:AU26"/>
    <mergeCell ref="C25:R25"/>
    <mergeCell ref="Z25:AO25"/>
    <mergeCell ref="C26:R26"/>
    <mergeCell ref="Z26:AO26"/>
    <mergeCell ref="V26:X26"/>
    <mergeCell ref="C32:R32"/>
    <mergeCell ref="Z32:AO32"/>
    <mergeCell ref="V32:X32"/>
    <mergeCell ref="V25:X25"/>
    <mergeCell ref="AS42:AT42"/>
    <mergeCell ref="B4:E4"/>
    <mergeCell ref="F4:J4"/>
    <mergeCell ref="N4:P4"/>
    <mergeCell ref="R4:U4"/>
    <mergeCell ref="C19:R19"/>
    <mergeCell ref="Z7:AP7"/>
    <mergeCell ref="C20:R20"/>
    <mergeCell ref="C22:R22"/>
    <mergeCell ref="AB9:AG9"/>
    <mergeCell ref="AB6:AG6"/>
    <mergeCell ref="V20:X20"/>
    <mergeCell ref="V21:X21"/>
    <mergeCell ref="Z19:AO19"/>
    <mergeCell ref="T14:T15"/>
    <mergeCell ref="U14:U15"/>
    <mergeCell ref="AS23:AU23"/>
    <mergeCell ref="AT5:AU5"/>
    <mergeCell ref="AQ5:AS5"/>
    <mergeCell ref="M9:N9"/>
    <mergeCell ref="C23:R23"/>
    <mergeCell ref="Z23:AO23"/>
    <mergeCell ref="AS17:AU17"/>
    <mergeCell ref="AS18:AU18"/>
    <mergeCell ref="AS19:AU19"/>
    <mergeCell ref="AS20:AU20"/>
    <mergeCell ref="AS21:AU21"/>
    <mergeCell ref="AS22:AU22"/>
    <mergeCell ref="V40:X40"/>
    <mergeCell ref="Z33:AO33"/>
    <mergeCell ref="Z41:AO41"/>
    <mergeCell ref="Z40:AO40"/>
    <mergeCell ref="V34:X34"/>
    <mergeCell ref="V35:X35"/>
    <mergeCell ref="AQ4:AS4"/>
    <mergeCell ref="C30:R30"/>
    <mergeCell ref="Z30:AO30"/>
    <mergeCell ref="C31:R31"/>
    <mergeCell ref="Z31:AO31"/>
    <mergeCell ref="V30:X30"/>
    <mergeCell ref="C27:R27"/>
    <mergeCell ref="Z27:AO27"/>
    <mergeCell ref="C28:R28"/>
    <mergeCell ref="Z28:AO28"/>
    <mergeCell ref="C29:R29"/>
    <mergeCell ref="Z29:AO29"/>
    <mergeCell ref="V28:X28"/>
    <mergeCell ref="V29:X29"/>
    <mergeCell ref="V27:X27"/>
    <mergeCell ref="B5:F5"/>
    <mergeCell ref="V31:X31"/>
    <mergeCell ref="V24:X24"/>
    <mergeCell ref="C65:R65"/>
    <mergeCell ref="S66:U66"/>
    <mergeCell ref="C60:R60"/>
    <mergeCell ref="C62:R62"/>
    <mergeCell ref="Z48:AC48"/>
    <mergeCell ref="AK57:AM57"/>
    <mergeCell ref="AN57:AO57"/>
    <mergeCell ref="V66:W66"/>
    <mergeCell ref="V58:X58"/>
    <mergeCell ref="V62:X62"/>
    <mergeCell ref="V63:X63"/>
    <mergeCell ref="V59:X59"/>
    <mergeCell ref="B66:R66"/>
    <mergeCell ref="V65:X65"/>
    <mergeCell ref="Z70:AC70"/>
    <mergeCell ref="V60:X60"/>
    <mergeCell ref="V61:X61"/>
    <mergeCell ref="C63:R63"/>
    <mergeCell ref="C59:R59"/>
    <mergeCell ref="AW61:AW62"/>
    <mergeCell ref="Z59:AD59"/>
    <mergeCell ref="Z60:AD60"/>
    <mergeCell ref="AE60:AJ60"/>
    <mergeCell ref="AK60:AM60"/>
    <mergeCell ref="AD68:AJ69"/>
    <mergeCell ref="AK68:AN69"/>
    <mergeCell ref="AD67:AN67"/>
    <mergeCell ref="AO67:AQ69"/>
    <mergeCell ref="AR67:AT69"/>
    <mergeCell ref="Z66:AT66"/>
    <mergeCell ref="AE59:AJ59"/>
    <mergeCell ref="AK59:AM59"/>
    <mergeCell ref="AN59:AO59"/>
    <mergeCell ref="AQ59:AR59"/>
    <mergeCell ref="AS59:AU59"/>
    <mergeCell ref="B68:X70"/>
    <mergeCell ref="AN60:AO60"/>
    <mergeCell ref="I5:U5"/>
    <mergeCell ref="B9:C9"/>
    <mergeCell ref="D9:J9"/>
    <mergeCell ref="Q9:S9"/>
    <mergeCell ref="T9:U9"/>
    <mergeCell ref="C18:R18"/>
    <mergeCell ref="C55:R55"/>
    <mergeCell ref="C53:R53"/>
    <mergeCell ref="C54:R54"/>
    <mergeCell ref="B7:F7"/>
    <mergeCell ref="G7:M7"/>
    <mergeCell ref="P7:U7"/>
    <mergeCell ref="C24:R24"/>
    <mergeCell ref="C16:R16"/>
    <mergeCell ref="C21:R21"/>
    <mergeCell ref="C39:R39"/>
    <mergeCell ref="C38:R38"/>
    <mergeCell ref="C37:R37"/>
    <mergeCell ref="C40:R40"/>
    <mergeCell ref="C41:R41"/>
    <mergeCell ref="C42:R42"/>
    <mergeCell ref="C45:R45"/>
    <mergeCell ref="C33:R33"/>
    <mergeCell ref="C36:R36"/>
    <mergeCell ref="AQ14:AQ15"/>
    <mergeCell ref="Z14:AO15"/>
    <mergeCell ref="Z55:AO55"/>
    <mergeCell ref="Z58:AD58"/>
    <mergeCell ref="Z53:AC53"/>
    <mergeCell ref="Z54:AC54"/>
    <mergeCell ref="AN54:AS54"/>
    <mergeCell ref="AH54:AM54"/>
    <mergeCell ref="AE58:AJ58"/>
    <mergeCell ref="AR14:AR15"/>
    <mergeCell ref="Z37:AO37"/>
    <mergeCell ref="Z35:AO35"/>
    <mergeCell ref="AS16:AU16"/>
    <mergeCell ref="AS33:AU33"/>
    <mergeCell ref="AS35:AU35"/>
    <mergeCell ref="AS36:AU36"/>
    <mergeCell ref="AS37:AU37"/>
    <mergeCell ref="AS38:AU38"/>
    <mergeCell ref="AS24:AU24"/>
    <mergeCell ref="Z16:AO16"/>
    <mergeCell ref="AS39:AU39"/>
    <mergeCell ref="AS40:AU40"/>
    <mergeCell ref="AS41:AU41"/>
    <mergeCell ref="V64:X64"/>
    <mergeCell ref="Z18:AO18"/>
    <mergeCell ref="C47:R47"/>
    <mergeCell ref="AD45:AG46"/>
    <mergeCell ref="AH45:AK46"/>
    <mergeCell ref="C46:R46"/>
    <mergeCell ref="Z49:AC49"/>
    <mergeCell ref="C48:R48"/>
    <mergeCell ref="C17:R17"/>
    <mergeCell ref="Z17:AO17"/>
    <mergeCell ref="C64:R64"/>
    <mergeCell ref="V33:X33"/>
    <mergeCell ref="C56:R56"/>
    <mergeCell ref="C57:R57"/>
    <mergeCell ref="C58:R58"/>
    <mergeCell ref="C61:R61"/>
    <mergeCell ref="C43:R43"/>
    <mergeCell ref="C44:R44"/>
    <mergeCell ref="C34:R34"/>
    <mergeCell ref="C35:R35"/>
    <mergeCell ref="V41:X41"/>
    <mergeCell ref="V36:X36"/>
    <mergeCell ref="V19:X19"/>
    <mergeCell ref="V39:X39"/>
    <mergeCell ref="AW44:AW45"/>
    <mergeCell ref="Z44:AQ44"/>
    <mergeCell ref="AX21:AX22"/>
    <mergeCell ref="Z38:AO38"/>
    <mergeCell ref="Z36:AO36"/>
    <mergeCell ref="Z45:AC46"/>
    <mergeCell ref="Z39:AO39"/>
    <mergeCell ref="Z22:AO22"/>
    <mergeCell ref="Z24:AO24"/>
    <mergeCell ref="AS34:AU34"/>
    <mergeCell ref="AS27:AU27"/>
    <mergeCell ref="AS31:AU31"/>
    <mergeCell ref="AS32:AU32"/>
    <mergeCell ref="AS25:AU25"/>
    <mergeCell ref="Z34:AO34"/>
    <mergeCell ref="Z21:AO21"/>
    <mergeCell ref="AW48:AW50"/>
    <mergeCell ref="C52:R52"/>
    <mergeCell ref="Z52:AC52"/>
    <mergeCell ref="C51:R51"/>
    <mergeCell ref="Z50:AC50"/>
    <mergeCell ref="C50:R50"/>
    <mergeCell ref="C49:R49"/>
    <mergeCell ref="AD49:AG49"/>
    <mergeCell ref="AH49:AK49"/>
    <mergeCell ref="V48:X48"/>
    <mergeCell ref="V49:X49"/>
    <mergeCell ref="Z51:AC51"/>
    <mergeCell ref="AD52:AG52"/>
    <mergeCell ref="AH52:AK52"/>
    <mergeCell ref="AR70:AT70"/>
    <mergeCell ref="AW67:AW68"/>
    <mergeCell ref="CN67:CO67"/>
    <mergeCell ref="CP67:CQ67"/>
    <mergeCell ref="Z63:AT63"/>
    <mergeCell ref="Z64:AT64"/>
    <mergeCell ref="Z65:AT65"/>
    <mergeCell ref="BY67:BZ67"/>
    <mergeCell ref="CA67:CB67"/>
    <mergeCell ref="CG67:CI67"/>
    <mergeCell ref="CC67:CE67"/>
    <mergeCell ref="AD70:AJ70"/>
    <mergeCell ref="AK70:AN70"/>
    <mergeCell ref="AO70:AQ70"/>
    <mergeCell ref="Z67:AC69"/>
    <mergeCell ref="Z10:AP10"/>
    <mergeCell ref="AQ58:AR58"/>
    <mergeCell ref="AS58:AU58"/>
    <mergeCell ref="AQ60:AR60"/>
    <mergeCell ref="AS60:AU60"/>
    <mergeCell ref="Z61:AD61"/>
    <mergeCell ref="AE61:AJ61"/>
    <mergeCell ref="AL45:AS46"/>
    <mergeCell ref="AL47:AS47"/>
    <mergeCell ref="AL48:AS48"/>
    <mergeCell ref="AL49:AS49"/>
    <mergeCell ref="AL50:AS50"/>
    <mergeCell ref="AL51:AS51"/>
    <mergeCell ref="AL52:AS52"/>
    <mergeCell ref="AL53:AS53"/>
    <mergeCell ref="AD47:AG47"/>
    <mergeCell ref="AH47:AK47"/>
    <mergeCell ref="AD48:AG48"/>
    <mergeCell ref="AH48:AK48"/>
    <mergeCell ref="AD50:AG50"/>
    <mergeCell ref="AH50:AK50"/>
    <mergeCell ref="AD51:AG51"/>
    <mergeCell ref="AH51:AK51"/>
    <mergeCell ref="AP14:AP15"/>
  </mergeCells>
  <phoneticPr fontId="6"/>
  <dataValidations count="11">
    <dataValidation type="list" allowBlank="1" showInputMessage="1" showErrorMessage="1" sqref="AQ5" xr:uid="{00000000-0002-0000-0000-000000000000}">
      <formula1>$AK$91:$AK$94</formula1>
    </dataValidation>
    <dataValidation type="list" allowBlank="1" showInputMessage="1" showErrorMessage="1" sqref="AD9:AE9 K8:L8 AH9:AI9 Z9:AA9" xr:uid="{00000000-0002-0000-0000-000001000000}">
      <formula1>$AJ$91:$AJ$94</formula1>
    </dataValidation>
    <dataValidation type="list" allowBlank="1" showInputMessage="1" showErrorMessage="1" sqref="O9" xr:uid="{00000000-0002-0000-0000-000002000000}">
      <formula1>$AO$91:$AO$97</formula1>
    </dataValidation>
    <dataValidation type="list" allowBlank="1" showInputMessage="1" showErrorMessage="1" sqref="T9:U9" xr:uid="{00000000-0002-0000-0000-000003000000}">
      <formula1>$AM$91:$AM$93</formula1>
    </dataValidation>
    <dataValidation type="whole" allowBlank="1" showInputMessage="1" showErrorMessage="1" sqref="C16" xr:uid="{00000000-0002-0000-0000-000004000000}">
      <formula1>1</formula1>
      <formula2>12</formula2>
    </dataValidation>
    <dataValidation type="list" allowBlank="1" showInputMessage="1" showErrorMessage="1" sqref="AX5:BI5 AT5" xr:uid="{00000000-0002-0000-0000-000005000000}">
      <formula1>$AL$91:$AL$96</formula1>
    </dataValidation>
    <dataValidation type="list" allowBlank="1" showInputMessage="1" showErrorMessage="1" sqref="F4 I4:J4" xr:uid="{00000000-0002-0000-0000-000006000000}">
      <formula1>$AJ$97:$AJ$99</formula1>
    </dataValidation>
    <dataValidation type="list" allowBlank="1" showInputMessage="1" showErrorMessage="1" sqref="D9:J9" xr:uid="{00000000-0002-0000-0000-000007000000}">
      <formula1>$AN$91:$AN$110</formula1>
    </dataValidation>
    <dataValidation type="list" allowBlank="1" showInputMessage="1" showErrorMessage="1" sqref="AD70:AQ70" xr:uid="{00000000-0002-0000-0000-000008000000}">
      <formula1>$AP$91:$AP$92</formula1>
    </dataValidation>
    <dataValidation type="list" allowBlank="1" showInputMessage="1" showErrorMessage="1" sqref="AU69 AR70:AT70" xr:uid="{00000000-0002-0000-0000-000009000000}">
      <formula1>$AP$91:$AP$93</formula1>
    </dataValidation>
    <dataValidation type="list" allowBlank="1" showInputMessage="1" showErrorMessage="1" sqref="V16:X65 AS16:AU41" xr:uid="{8E02B496-706E-4722-910E-FED7BD69B692}">
      <formula1>"拠点校指導教員,校内指導教員,指導教員,校長,教頭,教務主任,保健主任,生徒指導主任,研修主任,教科主任,学年主任,その他"</formula1>
    </dataValidation>
  </dataValidations>
  <printOptions horizontalCentered="1"/>
  <pageMargins left="0.47244094488188981" right="0.31496062992125984" top="0.55118110236220474" bottom="0.39370078740157483" header="0.47244094488188981" footer="0.39370078740157483"/>
  <pageSetup paperSize="9" scale="65" firstPageNumber="73"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5FA58-9E64-4054-827C-8329BA7459D6}">
  <sheetPr>
    <tabColor indexed="13"/>
  </sheetPr>
  <dimension ref="A1:CQ115"/>
  <sheetViews>
    <sheetView view="pageBreakPreview" zoomScaleNormal="100" zoomScaleSheetLayoutView="100" workbookViewId="0">
      <selection activeCell="V16" sqref="V16:X16"/>
    </sheetView>
  </sheetViews>
  <sheetFormatPr defaultColWidth="8.85546875" defaultRowHeight="12" x14ac:dyDescent="0.15"/>
  <cols>
    <col min="1" max="1" width="0.42578125" style="54" customWidth="1"/>
    <col min="2" max="2" width="3.140625" style="53" customWidth="1"/>
    <col min="3" max="3" width="2" style="53" customWidth="1"/>
    <col min="4" max="4" width="0.7109375" style="53" customWidth="1"/>
    <col min="5" max="5" width="2" style="53" customWidth="1"/>
    <col min="6" max="6" width="3.140625" style="53" customWidth="1"/>
    <col min="7" max="7" width="2" style="53" customWidth="1"/>
    <col min="8" max="8" width="0.7109375" style="53" customWidth="1"/>
    <col min="9" max="9" width="2" style="53" customWidth="1"/>
    <col min="10" max="10" width="3.140625" style="53" customWidth="1"/>
    <col min="11" max="11" width="2" style="53" customWidth="1"/>
    <col min="12" max="12" width="0.7109375" style="53" customWidth="1"/>
    <col min="13" max="13" width="2" style="53" customWidth="1"/>
    <col min="14" max="14" width="3.140625" style="53" customWidth="1"/>
    <col min="15" max="15" width="8.5703125" style="53" customWidth="1"/>
    <col min="16" max="16" width="3.5703125" style="53" customWidth="1"/>
    <col min="17" max="18" width="4.140625" style="53" customWidth="1"/>
    <col min="19" max="21" width="5" style="53" customWidth="1"/>
    <col min="22" max="22" width="3.140625" style="54" customWidth="1"/>
    <col min="23" max="24" width="5.140625" style="53" customWidth="1"/>
    <col min="25" max="25" width="3.140625" style="53" customWidth="1"/>
    <col min="26" max="26" width="2" style="53" customWidth="1"/>
    <col min="27" max="27" width="0.7109375" style="53" customWidth="1"/>
    <col min="28" max="28" width="2" style="53" customWidth="1"/>
    <col min="29" max="29" width="3.140625" style="53" customWidth="1"/>
    <col min="30" max="30" width="2" style="53" customWidth="1"/>
    <col min="31" max="31" width="0.7109375" style="53" customWidth="1"/>
    <col min="32" max="32" width="2" style="53" customWidth="1"/>
    <col min="33" max="33" width="3.140625" style="53" customWidth="1"/>
    <col min="34" max="34" width="2" style="53" customWidth="1"/>
    <col min="35" max="35" width="0.7109375" style="53" customWidth="1"/>
    <col min="36" max="36" width="2" style="53" customWidth="1"/>
    <col min="37" max="37" width="3.140625" style="53" customWidth="1"/>
    <col min="38" max="38" width="3.85546875" style="53" customWidth="1"/>
    <col min="39" max="41" width="4" style="53" customWidth="1"/>
    <col min="42" max="43" width="5" style="53" customWidth="1"/>
    <col min="44" max="44" width="5" style="54" customWidth="1"/>
    <col min="45" max="45" width="3.140625" style="54" customWidth="1"/>
    <col min="46" max="47" width="5.28515625" style="54" customWidth="1"/>
    <col min="48" max="48" width="3.140625" style="53" customWidth="1"/>
    <col min="49" max="49" width="4.5703125" style="53" customWidth="1"/>
    <col min="50" max="61" width="3.7109375" style="54" customWidth="1"/>
    <col min="62" max="63" width="2.85546875" style="54" customWidth="1"/>
    <col min="64" max="70" width="4.7109375" style="54" customWidth="1"/>
    <col min="71" max="91" width="3" style="54" customWidth="1"/>
    <col min="92" max="256" width="8.85546875" style="54"/>
    <col min="257" max="257" width="0.42578125" style="54" customWidth="1"/>
    <col min="258" max="258" width="3.140625" style="54" customWidth="1"/>
    <col min="259" max="259" width="2" style="54" customWidth="1"/>
    <col min="260" max="260" width="0.7109375" style="54" customWidth="1"/>
    <col min="261" max="261" width="2" style="54" customWidth="1"/>
    <col min="262" max="262" width="3.140625" style="54" customWidth="1"/>
    <col min="263" max="263" width="2" style="54" customWidth="1"/>
    <col min="264" max="264" width="0.7109375" style="54" customWidth="1"/>
    <col min="265" max="265" width="2" style="54" customWidth="1"/>
    <col min="266" max="266" width="3.140625" style="54" customWidth="1"/>
    <col min="267" max="267" width="2" style="54" customWidth="1"/>
    <col min="268" max="268" width="0.7109375" style="54" customWidth="1"/>
    <col min="269" max="269" width="2" style="54" customWidth="1"/>
    <col min="270" max="270" width="3.140625" style="54" customWidth="1"/>
    <col min="271" max="271" width="8.5703125" style="54" customWidth="1"/>
    <col min="272" max="272" width="3.5703125" style="54" customWidth="1"/>
    <col min="273" max="274" width="4.140625" style="54" customWidth="1"/>
    <col min="275" max="277" width="5" style="54" customWidth="1"/>
    <col min="278" max="278" width="3.140625" style="54" customWidth="1"/>
    <col min="279" max="280" width="5.140625" style="54" customWidth="1"/>
    <col min="281" max="281" width="3.140625" style="54" customWidth="1"/>
    <col min="282" max="282" width="2" style="54" customWidth="1"/>
    <col min="283" max="283" width="0.7109375" style="54" customWidth="1"/>
    <col min="284" max="284" width="2" style="54" customWidth="1"/>
    <col min="285" max="285" width="3.140625" style="54" customWidth="1"/>
    <col min="286" max="286" width="2" style="54" customWidth="1"/>
    <col min="287" max="287" width="0.7109375" style="54" customWidth="1"/>
    <col min="288" max="288" width="2" style="54" customWidth="1"/>
    <col min="289" max="289" width="3.140625" style="54" customWidth="1"/>
    <col min="290" max="290" width="2" style="54" customWidth="1"/>
    <col min="291" max="291" width="0.7109375" style="54" customWidth="1"/>
    <col min="292" max="292" width="2" style="54" customWidth="1"/>
    <col min="293" max="293" width="3.140625" style="54" customWidth="1"/>
    <col min="294" max="294" width="3.85546875" style="54" customWidth="1"/>
    <col min="295" max="297" width="4" style="54" customWidth="1"/>
    <col min="298" max="300" width="5" style="54" customWidth="1"/>
    <col min="301" max="301" width="3.140625" style="54" customWidth="1"/>
    <col min="302" max="303" width="5.28515625" style="54" customWidth="1"/>
    <col min="304" max="304" width="3.140625" style="54" customWidth="1"/>
    <col min="305" max="305" width="4.5703125" style="54" customWidth="1"/>
    <col min="306" max="317" width="3.7109375" style="54" customWidth="1"/>
    <col min="318" max="319" width="2.85546875" style="54" customWidth="1"/>
    <col min="320" max="326" width="4.7109375" style="54" customWidth="1"/>
    <col min="327" max="347" width="3" style="54" customWidth="1"/>
    <col min="348" max="512" width="8.85546875" style="54"/>
    <col min="513" max="513" width="0.42578125" style="54" customWidth="1"/>
    <col min="514" max="514" width="3.140625" style="54" customWidth="1"/>
    <col min="515" max="515" width="2" style="54" customWidth="1"/>
    <col min="516" max="516" width="0.7109375" style="54" customWidth="1"/>
    <col min="517" max="517" width="2" style="54" customWidth="1"/>
    <col min="518" max="518" width="3.140625" style="54" customWidth="1"/>
    <col min="519" max="519" width="2" style="54" customWidth="1"/>
    <col min="520" max="520" width="0.7109375" style="54" customWidth="1"/>
    <col min="521" max="521" width="2" style="54" customWidth="1"/>
    <col min="522" max="522" width="3.140625" style="54" customWidth="1"/>
    <col min="523" max="523" width="2" style="54" customWidth="1"/>
    <col min="524" max="524" width="0.7109375" style="54" customWidth="1"/>
    <col min="525" max="525" width="2" style="54" customWidth="1"/>
    <col min="526" max="526" width="3.140625" style="54" customWidth="1"/>
    <col min="527" max="527" width="8.5703125" style="54" customWidth="1"/>
    <col min="528" max="528" width="3.5703125" style="54" customWidth="1"/>
    <col min="529" max="530" width="4.140625" style="54" customWidth="1"/>
    <col min="531" max="533" width="5" style="54" customWidth="1"/>
    <col min="534" max="534" width="3.140625" style="54" customWidth="1"/>
    <col min="535" max="536" width="5.140625" style="54" customWidth="1"/>
    <col min="537" max="537" width="3.140625" style="54" customWidth="1"/>
    <col min="538" max="538" width="2" style="54" customWidth="1"/>
    <col min="539" max="539" width="0.7109375" style="54" customWidth="1"/>
    <col min="540" max="540" width="2" style="54" customWidth="1"/>
    <col min="541" max="541" width="3.140625" style="54" customWidth="1"/>
    <col min="542" max="542" width="2" style="54" customWidth="1"/>
    <col min="543" max="543" width="0.7109375" style="54" customWidth="1"/>
    <col min="544" max="544" width="2" style="54" customWidth="1"/>
    <col min="545" max="545" width="3.140625" style="54" customWidth="1"/>
    <col min="546" max="546" width="2" style="54" customWidth="1"/>
    <col min="547" max="547" width="0.7109375" style="54" customWidth="1"/>
    <col min="548" max="548" width="2" style="54" customWidth="1"/>
    <col min="549" max="549" width="3.140625" style="54" customWidth="1"/>
    <col min="550" max="550" width="3.85546875" style="54" customWidth="1"/>
    <col min="551" max="553" width="4" style="54" customWidth="1"/>
    <col min="554" max="556" width="5" style="54" customWidth="1"/>
    <col min="557" max="557" width="3.140625" style="54" customWidth="1"/>
    <col min="558" max="559" width="5.28515625" style="54" customWidth="1"/>
    <col min="560" max="560" width="3.140625" style="54" customWidth="1"/>
    <col min="561" max="561" width="4.5703125" style="54" customWidth="1"/>
    <col min="562" max="573" width="3.7109375" style="54" customWidth="1"/>
    <col min="574" max="575" width="2.85546875" style="54" customWidth="1"/>
    <col min="576" max="582" width="4.7109375" style="54" customWidth="1"/>
    <col min="583" max="603" width="3" style="54" customWidth="1"/>
    <col min="604" max="768" width="8.85546875" style="54"/>
    <col min="769" max="769" width="0.42578125" style="54" customWidth="1"/>
    <col min="770" max="770" width="3.140625" style="54" customWidth="1"/>
    <col min="771" max="771" width="2" style="54" customWidth="1"/>
    <col min="772" max="772" width="0.7109375" style="54" customWidth="1"/>
    <col min="773" max="773" width="2" style="54" customWidth="1"/>
    <col min="774" max="774" width="3.140625" style="54" customWidth="1"/>
    <col min="775" max="775" width="2" style="54" customWidth="1"/>
    <col min="776" max="776" width="0.7109375" style="54" customWidth="1"/>
    <col min="777" max="777" width="2" style="54" customWidth="1"/>
    <col min="778" max="778" width="3.140625" style="54" customWidth="1"/>
    <col min="779" max="779" width="2" style="54" customWidth="1"/>
    <col min="780" max="780" width="0.7109375" style="54" customWidth="1"/>
    <col min="781" max="781" width="2" style="54" customWidth="1"/>
    <col min="782" max="782" width="3.140625" style="54" customWidth="1"/>
    <col min="783" max="783" width="8.5703125" style="54" customWidth="1"/>
    <col min="784" max="784" width="3.5703125" style="54" customWidth="1"/>
    <col min="785" max="786" width="4.140625" style="54" customWidth="1"/>
    <col min="787" max="789" width="5" style="54" customWidth="1"/>
    <col min="790" max="790" width="3.140625" style="54" customWidth="1"/>
    <col min="791" max="792" width="5.140625" style="54" customWidth="1"/>
    <col min="793" max="793" width="3.140625" style="54" customWidth="1"/>
    <col min="794" max="794" width="2" style="54" customWidth="1"/>
    <col min="795" max="795" width="0.7109375" style="54" customWidth="1"/>
    <col min="796" max="796" width="2" style="54" customWidth="1"/>
    <col min="797" max="797" width="3.140625" style="54" customWidth="1"/>
    <col min="798" max="798" width="2" style="54" customWidth="1"/>
    <col min="799" max="799" width="0.7109375" style="54" customWidth="1"/>
    <col min="800" max="800" width="2" style="54" customWidth="1"/>
    <col min="801" max="801" width="3.140625" style="54" customWidth="1"/>
    <col min="802" max="802" width="2" style="54" customWidth="1"/>
    <col min="803" max="803" width="0.7109375" style="54" customWidth="1"/>
    <col min="804" max="804" width="2" style="54" customWidth="1"/>
    <col min="805" max="805" width="3.140625" style="54" customWidth="1"/>
    <col min="806" max="806" width="3.85546875" style="54" customWidth="1"/>
    <col min="807" max="809" width="4" style="54" customWidth="1"/>
    <col min="810" max="812" width="5" style="54" customWidth="1"/>
    <col min="813" max="813" width="3.140625" style="54" customWidth="1"/>
    <col min="814" max="815" width="5.28515625" style="54" customWidth="1"/>
    <col min="816" max="816" width="3.140625" style="54" customWidth="1"/>
    <col min="817" max="817" width="4.5703125" style="54" customWidth="1"/>
    <col min="818" max="829" width="3.7109375" style="54" customWidth="1"/>
    <col min="830" max="831" width="2.85546875" style="54" customWidth="1"/>
    <col min="832" max="838" width="4.7109375" style="54" customWidth="1"/>
    <col min="839" max="859" width="3" style="54" customWidth="1"/>
    <col min="860" max="1024" width="8.85546875" style="54"/>
    <col min="1025" max="1025" width="0.42578125" style="54" customWidth="1"/>
    <col min="1026" max="1026" width="3.140625" style="54" customWidth="1"/>
    <col min="1027" max="1027" width="2" style="54" customWidth="1"/>
    <col min="1028" max="1028" width="0.7109375" style="54" customWidth="1"/>
    <col min="1029" max="1029" width="2" style="54" customWidth="1"/>
    <col min="1030" max="1030" width="3.140625" style="54" customWidth="1"/>
    <col min="1031" max="1031" width="2" style="54" customWidth="1"/>
    <col min="1032" max="1032" width="0.7109375" style="54" customWidth="1"/>
    <col min="1033" max="1033" width="2" style="54" customWidth="1"/>
    <col min="1034" max="1034" width="3.140625" style="54" customWidth="1"/>
    <col min="1035" max="1035" width="2" style="54" customWidth="1"/>
    <col min="1036" max="1036" width="0.7109375" style="54" customWidth="1"/>
    <col min="1037" max="1037" width="2" style="54" customWidth="1"/>
    <col min="1038" max="1038" width="3.140625" style="54" customWidth="1"/>
    <col min="1039" max="1039" width="8.5703125" style="54" customWidth="1"/>
    <col min="1040" max="1040" width="3.5703125" style="54" customWidth="1"/>
    <col min="1041" max="1042" width="4.140625" style="54" customWidth="1"/>
    <col min="1043" max="1045" width="5" style="54" customWidth="1"/>
    <col min="1046" max="1046" width="3.140625" style="54" customWidth="1"/>
    <col min="1047" max="1048" width="5.140625" style="54" customWidth="1"/>
    <col min="1049" max="1049" width="3.140625" style="54" customWidth="1"/>
    <col min="1050" max="1050" width="2" style="54" customWidth="1"/>
    <col min="1051" max="1051" width="0.7109375" style="54" customWidth="1"/>
    <col min="1052" max="1052" width="2" style="54" customWidth="1"/>
    <col min="1053" max="1053" width="3.140625" style="54" customWidth="1"/>
    <col min="1054" max="1054" width="2" style="54" customWidth="1"/>
    <col min="1055" max="1055" width="0.7109375" style="54" customWidth="1"/>
    <col min="1056" max="1056" width="2" style="54" customWidth="1"/>
    <col min="1057" max="1057" width="3.140625" style="54" customWidth="1"/>
    <col min="1058" max="1058" width="2" style="54" customWidth="1"/>
    <col min="1059" max="1059" width="0.7109375" style="54" customWidth="1"/>
    <col min="1060" max="1060" width="2" style="54" customWidth="1"/>
    <col min="1061" max="1061" width="3.140625" style="54" customWidth="1"/>
    <col min="1062" max="1062" width="3.85546875" style="54" customWidth="1"/>
    <col min="1063" max="1065" width="4" style="54" customWidth="1"/>
    <col min="1066" max="1068" width="5" style="54" customWidth="1"/>
    <col min="1069" max="1069" width="3.140625" style="54" customWidth="1"/>
    <col min="1070" max="1071" width="5.28515625" style="54" customWidth="1"/>
    <col min="1072" max="1072" width="3.140625" style="54" customWidth="1"/>
    <col min="1073" max="1073" width="4.5703125" style="54" customWidth="1"/>
    <col min="1074" max="1085" width="3.7109375" style="54" customWidth="1"/>
    <col min="1086" max="1087" width="2.85546875" style="54" customWidth="1"/>
    <col min="1088" max="1094" width="4.7109375" style="54" customWidth="1"/>
    <col min="1095" max="1115" width="3" style="54" customWidth="1"/>
    <col min="1116" max="1280" width="8.85546875" style="54"/>
    <col min="1281" max="1281" width="0.42578125" style="54" customWidth="1"/>
    <col min="1282" max="1282" width="3.140625" style="54" customWidth="1"/>
    <col min="1283" max="1283" width="2" style="54" customWidth="1"/>
    <col min="1284" max="1284" width="0.7109375" style="54" customWidth="1"/>
    <col min="1285" max="1285" width="2" style="54" customWidth="1"/>
    <col min="1286" max="1286" width="3.140625" style="54" customWidth="1"/>
    <col min="1287" max="1287" width="2" style="54" customWidth="1"/>
    <col min="1288" max="1288" width="0.7109375" style="54" customWidth="1"/>
    <col min="1289" max="1289" width="2" style="54" customWidth="1"/>
    <col min="1290" max="1290" width="3.140625" style="54" customWidth="1"/>
    <col min="1291" max="1291" width="2" style="54" customWidth="1"/>
    <col min="1292" max="1292" width="0.7109375" style="54" customWidth="1"/>
    <col min="1293" max="1293" width="2" style="54" customWidth="1"/>
    <col min="1294" max="1294" width="3.140625" style="54" customWidth="1"/>
    <col min="1295" max="1295" width="8.5703125" style="54" customWidth="1"/>
    <col min="1296" max="1296" width="3.5703125" style="54" customWidth="1"/>
    <col min="1297" max="1298" width="4.140625" style="54" customWidth="1"/>
    <col min="1299" max="1301" width="5" style="54" customWidth="1"/>
    <col min="1302" max="1302" width="3.140625" style="54" customWidth="1"/>
    <col min="1303" max="1304" width="5.140625" style="54" customWidth="1"/>
    <col min="1305" max="1305" width="3.140625" style="54" customWidth="1"/>
    <col min="1306" max="1306" width="2" style="54" customWidth="1"/>
    <col min="1307" max="1307" width="0.7109375" style="54" customWidth="1"/>
    <col min="1308" max="1308" width="2" style="54" customWidth="1"/>
    <col min="1309" max="1309" width="3.140625" style="54" customWidth="1"/>
    <col min="1310" max="1310" width="2" style="54" customWidth="1"/>
    <col min="1311" max="1311" width="0.7109375" style="54" customWidth="1"/>
    <col min="1312" max="1312" width="2" style="54" customWidth="1"/>
    <col min="1313" max="1313" width="3.140625" style="54" customWidth="1"/>
    <col min="1314" max="1314" width="2" style="54" customWidth="1"/>
    <col min="1315" max="1315" width="0.7109375" style="54" customWidth="1"/>
    <col min="1316" max="1316" width="2" style="54" customWidth="1"/>
    <col min="1317" max="1317" width="3.140625" style="54" customWidth="1"/>
    <col min="1318" max="1318" width="3.85546875" style="54" customWidth="1"/>
    <col min="1319" max="1321" width="4" style="54" customWidth="1"/>
    <col min="1322" max="1324" width="5" style="54" customWidth="1"/>
    <col min="1325" max="1325" width="3.140625" style="54" customWidth="1"/>
    <col min="1326" max="1327" width="5.28515625" style="54" customWidth="1"/>
    <col min="1328" max="1328" width="3.140625" style="54" customWidth="1"/>
    <col min="1329" max="1329" width="4.5703125" style="54" customWidth="1"/>
    <col min="1330" max="1341" width="3.7109375" style="54" customWidth="1"/>
    <col min="1342" max="1343" width="2.85546875" style="54" customWidth="1"/>
    <col min="1344" max="1350" width="4.7109375" style="54" customWidth="1"/>
    <col min="1351" max="1371" width="3" style="54" customWidth="1"/>
    <col min="1372" max="1536" width="8.85546875" style="54"/>
    <col min="1537" max="1537" width="0.42578125" style="54" customWidth="1"/>
    <col min="1538" max="1538" width="3.140625" style="54" customWidth="1"/>
    <col min="1539" max="1539" width="2" style="54" customWidth="1"/>
    <col min="1540" max="1540" width="0.7109375" style="54" customWidth="1"/>
    <col min="1541" max="1541" width="2" style="54" customWidth="1"/>
    <col min="1542" max="1542" width="3.140625" style="54" customWidth="1"/>
    <col min="1543" max="1543" width="2" style="54" customWidth="1"/>
    <col min="1544" max="1544" width="0.7109375" style="54" customWidth="1"/>
    <col min="1545" max="1545" width="2" style="54" customWidth="1"/>
    <col min="1546" max="1546" width="3.140625" style="54" customWidth="1"/>
    <col min="1547" max="1547" width="2" style="54" customWidth="1"/>
    <col min="1548" max="1548" width="0.7109375" style="54" customWidth="1"/>
    <col min="1549" max="1549" width="2" style="54" customWidth="1"/>
    <col min="1550" max="1550" width="3.140625" style="54" customWidth="1"/>
    <col min="1551" max="1551" width="8.5703125" style="54" customWidth="1"/>
    <col min="1552" max="1552" width="3.5703125" style="54" customWidth="1"/>
    <col min="1553" max="1554" width="4.140625" style="54" customWidth="1"/>
    <col min="1555" max="1557" width="5" style="54" customWidth="1"/>
    <col min="1558" max="1558" width="3.140625" style="54" customWidth="1"/>
    <col min="1559" max="1560" width="5.140625" style="54" customWidth="1"/>
    <col min="1561" max="1561" width="3.140625" style="54" customWidth="1"/>
    <col min="1562" max="1562" width="2" style="54" customWidth="1"/>
    <col min="1563" max="1563" width="0.7109375" style="54" customWidth="1"/>
    <col min="1564" max="1564" width="2" style="54" customWidth="1"/>
    <col min="1565" max="1565" width="3.140625" style="54" customWidth="1"/>
    <col min="1566" max="1566" width="2" style="54" customWidth="1"/>
    <col min="1567" max="1567" width="0.7109375" style="54" customWidth="1"/>
    <col min="1568" max="1568" width="2" style="54" customWidth="1"/>
    <col min="1569" max="1569" width="3.140625" style="54" customWidth="1"/>
    <col min="1570" max="1570" width="2" style="54" customWidth="1"/>
    <col min="1571" max="1571" width="0.7109375" style="54" customWidth="1"/>
    <col min="1572" max="1572" width="2" style="54" customWidth="1"/>
    <col min="1573" max="1573" width="3.140625" style="54" customWidth="1"/>
    <col min="1574" max="1574" width="3.85546875" style="54" customWidth="1"/>
    <col min="1575" max="1577" width="4" style="54" customWidth="1"/>
    <col min="1578" max="1580" width="5" style="54" customWidth="1"/>
    <col min="1581" max="1581" width="3.140625" style="54" customWidth="1"/>
    <col min="1582" max="1583" width="5.28515625" style="54" customWidth="1"/>
    <col min="1584" max="1584" width="3.140625" style="54" customWidth="1"/>
    <col min="1585" max="1585" width="4.5703125" style="54" customWidth="1"/>
    <col min="1586" max="1597" width="3.7109375" style="54" customWidth="1"/>
    <col min="1598" max="1599" width="2.85546875" style="54" customWidth="1"/>
    <col min="1600" max="1606" width="4.7109375" style="54" customWidth="1"/>
    <col min="1607" max="1627" width="3" style="54" customWidth="1"/>
    <col min="1628" max="1792" width="8.85546875" style="54"/>
    <col min="1793" max="1793" width="0.42578125" style="54" customWidth="1"/>
    <col min="1794" max="1794" width="3.140625" style="54" customWidth="1"/>
    <col min="1795" max="1795" width="2" style="54" customWidth="1"/>
    <col min="1796" max="1796" width="0.7109375" style="54" customWidth="1"/>
    <col min="1797" max="1797" width="2" style="54" customWidth="1"/>
    <col min="1798" max="1798" width="3.140625" style="54" customWidth="1"/>
    <col min="1799" max="1799" width="2" style="54" customWidth="1"/>
    <col min="1800" max="1800" width="0.7109375" style="54" customWidth="1"/>
    <col min="1801" max="1801" width="2" style="54" customWidth="1"/>
    <col min="1802" max="1802" width="3.140625" style="54" customWidth="1"/>
    <col min="1803" max="1803" width="2" style="54" customWidth="1"/>
    <col min="1804" max="1804" width="0.7109375" style="54" customWidth="1"/>
    <col min="1805" max="1805" width="2" style="54" customWidth="1"/>
    <col min="1806" max="1806" width="3.140625" style="54" customWidth="1"/>
    <col min="1807" max="1807" width="8.5703125" style="54" customWidth="1"/>
    <col min="1808" max="1808" width="3.5703125" style="54" customWidth="1"/>
    <col min="1809" max="1810" width="4.140625" style="54" customWidth="1"/>
    <col min="1811" max="1813" width="5" style="54" customWidth="1"/>
    <col min="1814" max="1814" width="3.140625" style="54" customWidth="1"/>
    <col min="1815" max="1816" width="5.140625" style="54" customWidth="1"/>
    <col min="1817" max="1817" width="3.140625" style="54" customWidth="1"/>
    <col min="1818" max="1818" width="2" style="54" customWidth="1"/>
    <col min="1819" max="1819" width="0.7109375" style="54" customWidth="1"/>
    <col min="1820" max="1820" width="2" style="54" customWidth="1"/>
    <col min="1821" max="1821" width="3.140625" style="54" customWidth="1"/>
    <col min="1822" max="1822" width="2" style="54" customWidth="1"/>
    <col min="1823" max="1823" width="0.7109375" style="54" customWidth="1"/>
    <col min="1824" max="1824" width="2" style="54" customWidth="1"/>
    <col min="1825" max="1825" width="3.140625" style="54" customWidth="1"/>
    <col min="1826" max="1826" width="2" style="54" customWidth="1"/>
    <col min="1827" max="1827" width="0.7109375" style="54" customWidth="1"/>
    <col min="1828" max="1828" width="2" style="54" customWidth="1"/>
    <col min="1829" max="1829" width="3.140625" style="54" customWidth="1"/>
    <col min="1830" max="1830" width="3.85546875" style="54" customWidth="1"/>
    <col min="1831" max="1833" width="4" style="54" customWidth="1"/>
    <col min="1834" max="1836" width="5" style="54" customWidth="1"/>
    <col min="1837" max="1837" width="3.140625" style="54" customWidth="1"/>
    <col min="1838" max="1839" width="5.28515625" style="54" customWidth="1"/>
    <col min="1840" max="1840" width="3.140625" style="54" customWidth="1"/>
    <col min="1841" max="1841" width="4.5703125" style="54" customWidth="1"/>
    <col min="1842" max="1853" width="3.7109375" style="54" customWidth="1"/>
    <col min="1854" max="1855" width="2.85546875" style="54" customWidth="1"/>
    <col min="1856" max="1862" width="4.7109375" style="54" customWidth="1"/>
    <col min="1863" max="1883" width="3" style="54" customWidth="1"/>
    <col min="1884" max="2048" width="8.85546875" style="54"/>
    <col min="2049" max="2049" width="0.42578125" style="54" customWidth="1"/>
    <col min="2050" max="2050" width="3.140625" style="54" customWidth="1"/>
    <col min="2051" max="2051" width="2" style="54" customWidth="1"/>
    <col min="2052" max="2052" width="0.7109375" style="54" customWidth="1"/>
    <col min="2053" max="2053" width="2" style="54" customWidth="1"/>
    <col min="2054" max="2054" width="3.140625" style="54" customWidth="1"/>
    <col min="2055" max="2055" width="2" style="54" customWidth="1"/>
    <col min="2056" max="2056" width="0.7109375" style="54" customWidth="1"/>
    <col min="2057" max="2057" width="2" style="54" customWidth="1"/>
    <col min="2058" max="2058" width="3.140625" style="54" customWidth="1"/>
    <col min="2059" max="2059" width="2" style="54" customWidth="1"/>
    <col min="2060" max="2060" width="0.7109375" style="54" customWidth="1"/>
    <col min="2061" max="2061" width="2" style="54" customWidth="1"/>
    <col min="2062" max="2062" width="3.140625" style="54" customWidth="1"/>
    <col min="2063" max="2063" width="8.5703125" style="54" customWidth="1"/>
    <col min="2064" max="2064" width="3.5703125" style="54" customWidth="1"/>
    <col min="2065" max="2066" width="4.140625" style="54" customWidth="1"/>
    <col min="2067" max="2069" width="5" style="54" customWidth="1"/>
    <col min="2070" max="2070" width="3.140625" style="54" customWidth="1"/>
    <col min="2071" max="2072" width="5.140625" style="54" customWidth="1"/>
    <col min="2073" max="2073" width="3.140625" style="54" customWidth="1"/>
    <col min="2074" max="2074" width="2" style="54" customWidth="1"/>
    <col min="2075" max="2075" width="0.7109375" style="54" customWidth="1"/>
    <col min="2076" max="2076" width="2" style="54" customWidth="1"/>
    <col min="2077" max="2077" width="3.140625" style="54" customWidth="1"/>
    <col min="2078" max="2078" width="2" style="54" customWidth="1"/>
    <col min="2079" max="2079" width="0.7109375" style="54" customWidth="1"/>
    <col min="2080" max="2080" width="2" style="54" customWidth="1"/>
    <col min="2081" max="2081" width="3.140625" style="54" customWidth="1"/>
    <col min="2082" max="2082" width="2" style="54" customWidth="1"/>
    <col min="2083" max="2083" width="0.7109375" style="54" customWidth="1"/>
    <col min="2084" max="2084" width="2" style="54" customWidth="1"/>
    <col min="2085" max="2085" width="3.140625" style="54" customWidth="1"/>
    <col min="2086" max="2086" width="3.85546875" style="54" customWidth="1"/>
    <col min="2087" max="2089" width="4" style="54" customWidth="1"/>
    <col min="2090" max="2092" width="5" style="54" customWidth="1"/>
    <col min="2093" max="2093" width="3.140625" style="54" customWidth="1"/>
    <col min="2094" max="2095" width="5.28515625" style="54" customWidth="1"/>
    <col min="2096" max="2096" width="3.140625" style="54" customWidth="1"/>
    <col min="2097" max="2097" width="4.5703125" style="54" customWidth="1"/>
    <col min="2098" max="2109" width="3.7109375" style="54" customWidth="1"/>
    <col min="2110" max="2111" width="2.85546875" style="54" customWidth="1"/>
    <col min="2112" max="2118" width="4.7109375" style="54" customWidth="1"/>
    <col min="2119" max="2139" width="3" style="54" customWidth="1"/>
    <col min="2140" max="2304" width="8.85546875" style="54"/>
    <col min="2305" max="2305" width="0.42578125" style="54" customWidth="1"/>
    <col min="2306" max="2306" width="3.140625" style="54" customWidth="1"/>
    <col min="2307" max="2307" width="2" style="54" customWidth="1"/>
    <col min="2308" max="2308" width="0.7109375" style="54" customWidth="1"/>
    <col min="2309" max="2309" width="2" style="54" customWidth="1"/>
    <col min="2310" max="2310" width="3.140625" style="54" customWidth="1"/>
    <col min="2311" max="2311" width="2" style="54" customWidth="1"/>
    <col min="2312" max="2312" width="0.7109375" style="54" customWidth="1"/>
    <col min="2313" max="2313" width="2" style="54" customWidth="1"/>
    <col min="2314" max="2314" width="3.140625" style="54" customWidth="1"/>
    <col min="2315" max="2315" width="2" style="54" customWidth="1"/>
    <col min="2316" max="2316" width="0.7109375" style="54" customWidth="1"/>
    <col min="2317" max="2317" width="2" style="54" customWidth="1"/>
    <col min="2318" max="2318" width="3.140625" style="54" customWidth="1"/>
    <col min="2319" max="2319" width="8.5703125" style="54" customWidth="1"/>
    <col min="2320" max="2320" width="3.5703125" style="54" customWidth="1"/>
    <col min="2321" max="2322" width="4.140625" style="54" customWidth="1"/>
    <col min="2323" max="2325" width="5" style="54" customWidth="1"/>
    <col min="2326" max="2326" width="3.140625" style="54" customWidth="1"/>
    <col min="2327" max="2328" width="5.140625" style="54" customWidth="1"/>
    <col min="2329" max="2329" width="3.140625" style="54" customWidth="1"/>
    <col min="2330" max="2330" width="2" style="54" customWidth="1"/>
    <col min="2331" max="2331" width="0.7109375" style="54" customWidth="1"/>
    <col min="2332" max="2332" width="2" style="54" customWidth="1"/>
    <col min="2333" max="2333" width="3.140625" style="54" customWidth="1"/>
    <col min="2334" max="2334" width="2" style="54" customWidth="1"/>
    <col min="2335" max="2335" width="0.7109375" style="54" customWidth="1"/>
    <col min="2336" max="2336" width="2" style="54" customWidth="1"/>
    <col min="2337" max="2337" width="3.140625" style="54" customWidth="1"/>
    <col min="2338" max="2338" width="2" style="54" customWidth="1"/>
    <col min="2339" max="2339" width="0.7109375" style="54" customWidth="1"/>
    <col min="2340" max="2340" width="2" style="54" customWidth="1"/>
    <col min="2341" max="2341" width="3.140625" style="54" customWidth="1"/>
    <col min="2342" max="2342" width="3.85546875" style="54" customWidth="1"/>
    <col min="2343" max="2345" width="4" style="54" customWidth="1"/>
    <col min="2346" max="2348" width="5" style="54" customWidth="1"/>
    <col min="2349" max="2349" width="3.140625" style="54" customWidth="1"/>
    <col min="2350" max="2351" width="5.28515625" style="54" customWidth="1"/>
    <col min="2352" max="2352" width="3.140625" style="54" customWidth="1"/>
    <col min="2353" max="2353" width="4.5703125" style="54" customWidth="1"/>
    <col min="2354" max="2365" width="3.7109375" style="54" customWidth="1"/>
    <col min="2366" max="2367" width="2.85546875" style="54" customWidth="1"/>
    <col min="2368" max="2374" width="4.7109375" style="54" customWidth="1"/>
    <col min="2375" max="2395" width="3" style="54" customWidth="1"/>
    <col min="2396" max="2560" width="8.85546875" style="54"/>
    <col min="2561" max="2561" width="0.42578125" style="54" customWidth="1"/>
    <col min="2562" max="2562" width="3.140625" style="54" customWidth="1"/>
    <col min="2563" max="2563" width="2" style="54" customWidth="1"/>
    <col min="2564" max="2564" width="0.7109375" style="54" customWidth="1"/>
    <col min="2565" max="2565" width="2" style="54" customWidth="1"/>
    <col min="2566" max="2566" width="3.140625" style="54" customWidth="1"/>
    <col min="2567" max="2567" width="2" style="54" customWidth="1"/>
    <col min="2568" max="2568" width="0.7109375" style="54" customWidth="1"/>
    <col min="2569" max="2569" width="2" style="54" customWidth="1"/>
    <col min="2570" max="2570" width="3.140625" style="54" customWidth="1"/>
    <col min="2571" max="2571" width="2" style="54" customWidth="1"/>
    <col min="2572" max="2572" width="0.7109375" style="54" customWidth="1"/>
    <col min="2573" max="2573" width="2" style="54" customWidth="1"/>
    <col min="2574" max="2574" width="3.140625" style="54" customWidth="1"/>
    <col min="2575" max="2575" width="8.5703125" style="54" customWidth="1"/>
    <col min="2576" max="2576" width="3.5703125" style="54" customWidth="1"/>
    <col min="2577" max="2578" width="4.140625" style="54" customWidth="1"/>
    <col min="2579" max="2581" width="5" style="54" customWidth="1"/>
    <col min="2582" max="2582" width="3.140625" style="54" customWidth="1"/>
    <col min="2583" max="2584" width="5.140625" style="54" customWidth="1"/>
    <col min="2585" max="2585" width="3.140625" style="54" customWidth="1"/>
    <col min="2586" max="2586" width="2" style="54" customWidth="1"/>
    <col min="2587" max="2587" width="0.7109375" style="54" customWidth="1"/>
    <col min="2588" max="2588" width="2" style="54" customWidth="1"/>
    <col min="2589" max="2589" width="3.140625" style="54" customWidth="1"/>
    <col min="2590" max="2590" width="2" style="54" customWidth="1"/>
    <col min="2591" max="2591" width="0.7109375" style="54" customWidth="1"/>
    <col min="2592" max="2592" width="2" style="54" customWidth="1"/>
    <col min="2593" max="2593" width="3.140625" style="54" customWidth="1"/>
    <col min="2594" max="2594" width="2" style="54" customWidth="1"/>
    <col min="2595" max="2595" width="0.7109375" style="54" customWidth="1"/>
    <col min="2596" max="2596" width="2" style="54" customWidth="1"/>
    <col min="2597" max="2597" width="3.140625" style="54" customWidth="1"/>
    <col min="2598" max="2598" width="3.85546875" style="54" customWidth="1"/>
    <col min="2599" max="2601" width="4" style="54" customWidth="1"/>
    <col min="2602" max="2604" width="5" style="54" customWidth="1"/>
    <col min="2605" max="2605" width="3.140625" style="54" customWidth="1"/>
    <col min="2606" max="2607" width="5.28515625" style="54" customWidth="1"/>
    <col min="2608" max="2608" width="3.140625" style="54" customWidth="1"/>
    <col min="2609" max="2609" width="4.5703125" style="54" customWidth="1"/>
    <col min="2610" max="2621" width="3.7109375" style="54" customWidth="1"/>
    <col min="2622" max="2623" width="2.85546875" style="54" customWidth="1"/>
    <col min="2624" max="2630" width="4.7109375" style="54" customWidth="1"/>
    <col min="2631" max="2651" width="3" style="54" customWidth="1"/>
    <col min="2652" max="2816" width="8.85546875" style="54"/>
    <col min="2817" max="2817" width="0.42578125" style="54" customWidth="1"/>
    <col min="2818" max="2818" width="3.140625" style="54" customWidth="1"/>
    <col min="2819" max="2819" width="2" style="54" customWidth="1"/>
    <col min="2820" max="2820" width="0.7109375" style="54" customWidth="1"/>
    <col min="2821" max="2821" width="2" style="54" customWidth="1"/>
    <col min="2822" max="2822" width="3.140625" style="54" customWidth="1"/>
    <col min="2823" max="2823" width="2" style="54" customWidth="1"/>
    <col min="2824" max="2824" width="0.7109375" style="54" customWidth="1"/>
    <col min="2825" max="2825" width="2" style="54" customWidth="1"/>
    <col min="2826" max="2826" width="3.140625" style="54" customWidth="1"/>
    <col min="2827" max="2827" width="2" style="54" customWidth="1"/>
    <col min="2828" max="2828" width="0.7109375" style="54" customWidth="1"/>
    <col min="2829" max="2829" width="2" style="54" customWidth="1"/>
    <col min="2830" max="2830" width="3.140625" style="54" customWidth="1"/>
    <col min="2831" max="2831" width="8.5703125" style="54" customWidth="1"/>
    <col min="2832" max="2832" width="3.5703125" style="54" customWidth="1"/>
    <col min="2833" max="2834" width="4.140625" style="54" customWidth="1"/>
    <col min="2835" max="2837" width="5" style="54" customWidth="1"/>
    <col min="2838" max="2838" width="3.140625" style="54" customWidth="1"/>
    <col min="2839" max="2840" width="5.140625" style="54" customWidth="1"/>
    <col min="2841" max="2841" width="3.140625" style="54" customWidth="1"/>
    <col min="2842" max="2842" width="2" style="54" customWidth="1"/>
    <col min="2843" max="2843" width="0.7109375" style="54" customWidth="1"/>
    <col min="2844" max="2844" width="2" style="54" customWidth="1"/>
    <col min="2845" max="2845" width="3.140625" style="54" customWidth="1"/>
    <col min="2846" max="2846" width="2" style="54" customWidth="1"/>
    <col min="2847" max="2847" width="0.7109375" style="54" customWidth="1"/>
    <col min="2848" max="2848" width="2" style="54" customWidth="1"/>
    <col min="2849" max="2849" width="3.140625" style="54" customWidth="1"/>
    <col min="2850" max="2850" width="2" style="54" customWidth="1"/>
    <col min="2851" max="2851" width="0.7109375" style="54" customWidth="1"/>
    <col min="2852" max="2852" width="2" style="54" customWidth="1"/>
    <col min="2853" max="2853" width="3.140625" style="54" customWidth="1"/>
    <col min="2854" max="2854" width="3.85546875" style="54" customWidth="1"/>
    <col min="2855" max="2857" width="4" style="54" customWidth="1"/>
    <col min="2858" max="2860" width="5" style="54" customWidth="1"/>
    <col min="2861" max="2861" width="3.140625" style="54" customWidth="1"/>
    <col min="2862" max="2863" width="5.28515625" style="54" customWidth="1"/>
    <col min="2864" max="2864" width="3.140625" style="54" customWidth="1"/>
    <col min="2865" max="2865" width="4.5703125" style="54" customWidth="1"/>
    <col min="2866" max="2877" width="3.7109375" style="54" customWidth="1"/>
    <col min="2878" max="2879" width="2.85546875" style="54" customWidth="1"/>
    <col min="2880" max="2886" width="4.7109375" style="54" customWidth="1"/>
    <col min="2887" max="2907" width="3" style="54" customWidth="1"/>
    <col min="2908" max="3072" width="8.85546875" style="54"/>
    <col min="3073" max="3073" width="0.42578125" style="54" customWidth="1"/>
    <col min="3074" max="3074" width="3.140625" style="54" customWidth="1"/>
    <col min="3075" max="3075" width="2" style="54" customWidth="1"/>
    <col min="3076" max="3076" width="0.7109375" style="54" customWidth="1"/>
    <col min="3077" max="3077" width="2" style="54" customWidth="1"/>
    <col min="3078" max="3078" width="3.140625" style="54" customWidth="1"/>
    <col min="3079" max="3079" width="2" style="54" customWidth="1"/>
    <col min="3080" max="3080" width="0.7109375" style="54" customWidth="1"/>
    <col min="3081" max="3081" width="2" style="54" customWidth="1"/>
    <col min="3082" max="3082" width="3.140625" style="54" customWidth="1"/>
    <col min="3083" max="3083" width="2" style="54" customWidth="1"/>
    <col min="3084" max="3084" width="0.7109375" style="54" customWidth="1"/>
    <col min="3085" max="3085" width="2" style="54" customWidth="1"/>
    <col min="3086" max="3086" width="3.140625" style="54" customWidth="1"/>
    <col min="3087" max="3087" width="8.5703125" style="54" customWidth="1"/>
    <col min="3088" max="3088" width="3.5703125" style="54" customWidth="1"/>
    <col min="3089" max="3090" width="4.140625" style="54" customWidth="1"/>
    <col min="3091" max="3093" width="5" style="54" customWidth="1"/>
    <col min="3094" max="3094" width="3.140625" style="54" customWidth="1"/>
    <col min="3095" max="3096" width="5.140625" style="54" customWidth="1"/>
    <col min="3097" max="3097" width="3.140625" style="54" customWidth="1"/>
    <col min="3098" max="3098" width="2" style="54" customWidth="1"/>
    <col min="3099" max="3099" width="0.7109375" style="54" customWidth="1"/>
    <col min="3100" max="3100" width="2" style="54" customWidth="1"/>
    <col min="3101" max="3101" width="3.140625" style="54" customWidth="1"/>
    <col min="3102" max="3102" width="2" style="54" customWidth="1"/>
    <col min="3103" max="3103" width="0.7109375" style="54" customWidth="1"/>
    <col min="3104" max="3104" width="2" style="54" customWidth="1"/>
    <col min="3105" max="3105" width="3.140625" style="54" customWidth="1"/>
    <col min="3106" max="3106" width="2" style="54" customWidth="1"/>
    <col min="3107" max="3107" width="0.7109375" style="54" customWidth="1"/>
    <col min="3108" max="3108" width="2" style="54" customWidth="1"/>
    <col min="3109" max="3109" width="3.140625" style="54" customWidth="1"/>
    <col min="3110" max="3110" width="3.85546875" style="54" customWidth="1"/>
    <col min="3111" max="3113" width="4" style="54" customWidth="1"/>
    <col min="3114" max="3116" width="5" style="54" customWidth="1"/>
    <col min="3117" max="3117" width="3.140625" style="54" customWidth="1"/>
    <col min="3118" max="3119" width="5.28515625" style="54" customWidth="1"/>
    <col min="3120" max="3120" width="3.140625" style="54" customWidth="1"/>
    <col min="3121" max="3121" width="4.5703125" style="54" customWidth="1"/>
    <col min="3122" max="3133" width="3.7109375" style="54" customWidth="1"/>
    <col min="3134" max="3135" width="2.85546875" style="54" customWidth="1"/>
    <col min="3136" max="3142" width="4.7109375" style="54" customWidth="1"/>
    <col min="3143" max="3163" width="3" style="54" customWidth="1"/>
    <col min="3164" max="3328" width="8.85546875" style="54"/>
    <col min="3329" max="3329" width="0.42578125" style="54" customWidth="1"/>
    <col min="3330" max="3330" width="3.140625" style="54" customWidth="1"/>
    <col min="3331" max="3331" width="2" style="54" customWidth="1"/>
    <col min="3332" max="3332" width="0.7109375" style="54" customWidth="1"/>
    <col min="3333" max="3333" width="2" style="54" customWidth="1"/>
    <col min="3334" max="3334" width="3.140625" style="54" customWidth="1"/>
    <col min="3335" max="3335" width="2" style="54" customWidth="1"/>
    <col min="3336" max="3336" width="0.7109375" style="54" customWidth="1"/>
    <col min="3337" max="3337" width="2" style="54" customWidth="1"/>
    <col min="3338" max="3338" width="3.140625" style="54" customWidth="1"/>
    <col min="3339" max="3339" width="2" style="54" customWidth="1"/>
    <col min="3340" max="3340" width="0.7109375" style="54" customWidth="1"/>
    <col min="3341" max="3341" width="2" style="54" customWidth="1"/>
    <col min="3342" max="3342" width="3.140625" style="54" customWidth="1"/>
    <col min="3343" max="3343" width="8.5703125" style="54" customWidth="1"/>
    <col min="3344" max="3344" width="3.5703125" style="54" customWidth="1"/>
    <col min="3345" max="3346" width="4.140625" style="54" customWidth="1"/>
    <col min="3347" max="3349" width="5" style="54" customWidth="1"/>
    <col min="3350" max="3350" width="3.140625" style="54" customWidth="1"/>
    <col min="3351" max="3352" width="5.140625" style="54" customWidth="1"/>
    <col min="3353" max="3353" width="3.140625" style="54" customWidth="1"/>
    <col min="3354" max="3354" width="2" style="54" customWidth="1"/>
    <col min="3355" max="3355" width="0.7109375" style="54" customWidth="1"/>
    <col min="3356" max="3356" width="2" style="54" customWidth="1"/>
    <col min="3357" max="3357" width="3.140625" style="54" customWidth="1"/>
    <col min="3358" max="3358" width="2" style="54" customWidth="1"/>
    <col min="3359" max="3359" width="0.7109375" style="54" customWidth="1"/>
    <col min="3360" max="3360" width="2" style="54" customWidth="1"/>
    <col min="3361" max="3361" width="3.140625" style="54" customWidth="1"/>
    <col min="3362" max="3362" width="2" style="54" customWidth="1"/>
    <col min="3363" max="3363" width="0.7109375" style="54" customWidth="1"/>
    <col min="3364" max="3364" width="2" style="54" customWidth="1"/>
    <col min="3365" max="3365" width="3.140625" style="54" customWidth="1"/>
    <col min="3366" max="3366" width="3.85546875" style="54" customWidth="1"/>
    <col min="3367" max="3369" width="4" style="54" customWidth="1"/>
    <col min="3370" max="3372" width="5" style="54" customWidth="1"/>
    <col min="3373" max="3373" width="3.140625" style="54" customWidth="1"/>
    <col min="3374" max="3375" width="5.28515625" style="54" customWidth="1"/>
    <col min="3376" max="3376" width="3.140625" style="54" customWidth="1"/>
    <col min="3377" max="3377" width="4.5703125" style="54" customWidth="1"/>
    <col min="3378" max="3389" width="3.7109375" style="54" customWidth="1"/>
    <col min="3390" max="3391" width="2.85546875" style="54" customWidth="1"/>
    <col min="3392" max="3398" width="4.7109375" style="54" customWidth="1"/>
    <col min="3399" max="3419" width="3" style="54" customWidth="1"/>
    <col min="3420" max="3584" width="8.85546875" style="54"/>
    <col min="3585" max="3585" width="0.42578125" style="54" customWidth="1"/>
    <col min="3586" max="3586" width="3.140625" style="54" customWidth="1"/>
    <col min="3587" max="3587" width="2" style="54" customWidth="1"/>
    <col min="3588" max="3588" width="0.7109375" style="54" customWidth="1"/>
    <col min="3589" max="3589" width="2" style="54" customWidth="1"/>
    <col min="3590" max="3590" width="3.140625" style="54" customWidth="1"/>
    <col min="3591" max="3591" width="2" style="54" customWidth="1"/>
    <col min="3592" max="3592" width="0.7109375" style="54" customWidth="1"/>
    <col min="3593" max="3593" width="2" style="54" customWidth="1"/>
    <col min="3594" max="3594" width="3.140625" style="54" customWidth="1"/>
    <col min="3595" max="3595" width="2" style="54" customWidth="1"/>
    <col min="3596" max="3596" width="0.7109375" style="54" customWidth="1"/>
    <col min="3597" max="3597" width="2" style="54" customWidth="1"/>
    <col min="3598" max="3598" width="3.140625" style="54" customWidth="1"/>
    <col min="3599" max="3599" width="8.5703125" style="54" customWidth="1"/>
    <col min="3600" max="3600" width="3.5703125" style="54" customWidth="1"/>
    <col min="3601" max="3602" width="4.140625" style="54" customWidth="1"/>
    <col min="3603" max="3605" width="5" style="54" customWidth="1"/>
    <col min="3606" max="3606" width="3.140625" style="54" customWidth="1"/>
    <col min="3607" max="3608" width="5.140625" style="54" customWidth="1"/>
    <col min="3609" max="3609" width="3.140625" style="54" customWidth="1"/>
    <col min="3610" max="3610" width="2" style="54" customWidth="1"/>
    <col min="3611" max="3611" width="0.7109375" style="54" customWidth="1"/>
    <col min="3612" max="3612" width="2" style="54" customWidth="1"/>
    <col min="3613" max="3613" width="3.140625" style="54" customWidth="1"/>
    <col min="3614" max="3614" width="2" style="54" customWidth="1"/>
    <col min="3615" max="3615" width="0.7109375" style="54" customWidth="1"/>
    <col min="3616" max="3616" width="2" style="54" customWidth="1"/>
    <col min="3617" max="3617" width="3.140625" style="54" customWidth="1"/>
    <col min="3618" max="3618" width="2" style="54" customWidth="1"/>
    <col min="3619" max="3619" width="0.7109375" style="54" customWidth="1"/>
    <col min="3620" max="3620" width="2" style="54" customWidth="1"/>
    <col min="3621" max="3621" width="3.140625" style="54" customWidth="1"/>
    <col min="3622" max="3622" width="3.85546875" style="54" customWidth="1"/>
    <col min="3623" max="3625" width="4" style="54" customWidth="1"/>
    <col min="3626" max="3628" width="5" style="54" customWidth="1"/>
    <col min="3629" max="3629" width="3.140625" style="54" customWidth="1"/>
    <col min="3630" max="3631" width="5.28515625" style="54" customWidth="1"/>
    <col min="3632" max="3632" width="3.140625" style="54" customWidth="1"/>
    <col min="3633" max="3633" width="4.5703125" style="54" customWidth="1"/>
    <col min="3634" max="3645" width="3.7109375" style="54" customWidth="1"/>
    <col min="3646" max="3647" width="2.85546875" style="54" customWidth="1"/>
    <col min="3648" max="3654" width="4.7109375" style="54" customWidth="1"/>
    <col min="3655" max="3675" width="3" style="54" customWidth="1"/>
    <col min="3676" max="3840" width="8.85546875" style="54"/>
    <col min="3841" max="3841" width="0.42578125" style="54" customWidth="1"/>
    <col min="3842" max="3842" width="3.140625" style="54" customWidth="1"/>
    <col min="3843" max="3843" width="2" style="54" customWidth="1"/>
    <col min="3844" max="3844" width="0.7109375" style="54" customWidth="1"/>
    <col min="3845" max="3845" width="2" style="54" customWidth="1"/>
    <col min="3846" max="3846" width="3.140625" style="54" customWidth="1"/>
    <col min="3847" max="3847" width="2" style="54" customWidth="1"/>
    <col min="3848" max="3848" width="0.7109375" style="54" customWidth="1"/>
    <col min="3849" max="3849" width="2" style="54" customWidth="1"/>
    <col min="3850" max="3850" width="3.140625" style="54" customWidth="1"/>
    <col min="3851" max="3851" width="2" style="54" customWidth="1"/>
    <col min="3852" max="3852" width="0.7109375" style="54" customWidth="1"/>
    <col min="3853" max="3853" width="2" style="54" customWidth="1"/>
    <col min="3854" max="3854" width="3.140625" style="54" customWidth="1"/>
    <col min="3855" max="3855" width="8.5703125" style="54" customWidth="1"/>
    <col min="3856" max="3856" width="3.5703125" style="54" customWidth="1"/>
    <col min="3857" max="3858" width="4.140625" style="54" customWidth="1"/>
    <col min="3859" max="3861" width="5" style="54" customWidth="1"/>
    <col min="3862" max="3862" width="3.140625" style="54" customWidth="1"/>
    <col min="3863" max="3864" width="5.140625" style="54" customWidth="1"/>
    <col min="3865" max="3865" width="3.140625" style="54" customWidth="1"/>
    <col min="3866" max="3866" width="2" style="54" customWidth="1"/>
    <col min="3867" max="3867" width="0.7109375" style="54" customWidth="1"/>
    <col min="3868" max="3868" width="2" style="54" customWidth="1"/>
    <col min="3869" max="3869" width="3.140625" style="54" customWidth="1"/>
    <col min="3870" max="3870" width="2" style="54" customWidth="1"/>
    <col min="3871" max="3871" width="0.7109375" style="54" customWidth="1"/>
    <col min="3872" max="3872" width="2" style="54" customWidth="1"/>
    <col min="3873" max="3873" width="3.140625" style="54" customWidth="1"/>
    <col min="3874" max="3874" width="2" style="54" customWidth="1"/>
    <col min="3875" max="3875" width="0.7109375" style="54" customWidth="1"/>
    <col min="3876" max="3876" width="2" style="54" customWidth="1"/>
    <col min="3877" max="3877" width="3.140625" style="54" customWidth="1"/>
    <col min="3878" max="3878" width="3.85546875" style="54" customWidth="1"/>
    <col min="3879" max="3881" width="4" style="54" customWidth="1"/>
    <col min="3882" max="3884" width="5" style="54" customWidth="1"/>
    <col min="3885" max="3885" width="3.140625" style="54" customWidth="1"/>
    <col min="3886" max="3887" width="5.28515625" style="54" customWidth="1"/>
    <col min="3888" max="3888" width="3.140625" style="54" customWidth="1"/>
    <col min="3889" max="3889" width="4.5703125" style="54" customWidth="1"/>
    <col min="3890" max="3901" width="3.7109375" style="54" customWidth="1"/>
    <col min="3902" max="3903" width="2.85546875" style="54" customWidth="1"/>
    <col min="3904" max="3910" width="4.7109375" style="54" customWidth="1"/>
    <col min="3911" max="3931" width="3" style="54" customWidth="1"/>
    <col min="3932" max="4096" width="8.85546875" style="54"/>
    <col min="4097" max="4097" width="0.42578125" style="54" customWidth="1"/>
    <col min="4098" max="4098" width="3.140625" style="54" customWidth="1"/>
    <col min="4099" max="4099" width="2" style="54" customWidth="1"/>
    <col min="4100" max="4100" width="0.7109375" style="54" customWidth="1"/>
    <col min="4101" max="4101" width="2" style="54" customWidth="1"/>
    <col min="4102" max="4102" width="3.140625" style="54" customWidth="1"/>
    <col min="4103" max="4103" width="2" style="54" customWidth="1"/>
    <col min="4104" max="4104" width="0.7109375" style="54" customWidth="1"/>
    <col min="4105" max="4105" width="2" style="54" customWidth="1"/>
    <col min="4106" max="4106" width="3.140625" style="54" customWidth="1"/>
    <col min="4107" max="4107" width="2" style="54" customWidth="1"/>
    <col min="4108" max="4108" width="0.7109375" style="54" customWidth="1"/>
    <col min="4109" max="4109" width="2" style="54" customWidth="1"/>
    <col min="4110" max="4110" width="3.140625" style="54" customWidth="1"/>
    <col min="4111" max="4111" width="8.5703125" style="54" customWidth="1"/>
    <col min="4112" max="4112" width="3.5703125" style="54" customWidth="1"/>
    <col min="4113" max="4114" width="4.140625" style="54" customWidth="1"/>
    <col min="4115" max="4117" width="5" style="54" customWidth="1"/>
    <col min="4118" max="4118" width="3.140625" style="54" customWidth="1"/>
    <col min="4119" max="4120" width="5.140625" style="54" customWidth="1"/>
    <col min="4121" max="4121" width="3.140625" style="54" customWidth="1"/>
    <col min="4122" max="4122" width="2" style="54" customWidth="1"/>
    <col min="4123" max="4123" width="0.7109375" style="54" customWidth="1"/>
    <col min="4124" max="4124" width="2" style="54" customWidth="1"/>
    <col min="4125" max="4125" width="3.140625" style="54" customWidth="1"/>
    <col min="4126" max="4126" width="2" style="54" customWidth="1"/>
    <col min="4127" max="4127" width="0.7109375" style="54" customWidth="1"/>
    <col min="4128" max="4128" width="2" style="54" customWidth="1"/>
    <col min="4129" max="4129" width="3.140625" style="54" customWidth="1"/>
    <col min="4130" max="4130" width="2" style="54" customWidth="1"/>
    <col min="4131" max="4131" width="0.7109375" style="54" customWidth="1"/>
    <col min="4132" max="4132" width="2" style="54" customWidth="1"/>
    <col min="4133" max="4133" width="3.140625" style="54" customWidth="1"/>
    <col min="4134" max="4134" width="3.85546875" style="54" customWidth="1"/>
    <col min="4135" max="4137" width="4" style="54" customWidth="1"/>
    <col min="4138" max="4140" width="5" style="54" customWidth="1"/>
    <col min="4141" max="4141" width="3.140625" style="54" customWidth="1"/>
    <col min="4142" max="4143" width="5.28515625" style="54" customWidth="1"/>
    <col min="4144" max="4144" width="3.140625" style="54" customWidth="1"/>
    <col min="4145" max="4145" width="4.5703125" style="54" customWidth="1"/>
    <col min="4146" max="4157" width="3.7109375" style="54" customWidth="1"/>
    <col min="4158" max="4159" width="2.85546875" style="54" customWidth="1"/>
    <col min="4160" max="4166" width="4.7109375" style="54" customWidth="1"/>
    <col min="4167" max="4187" width="3" style="54" customWidth="1"/>
    <col min="4188" max="4352" width="8.85546875" style="54"/>
    <col min="4353" max="4353" width="0.42578125" style="54" customWidth="1"/>
    <col min="4354" max="4354" width="3.140625" style="54" customWidth="1"/>
    <col min="4355" max="4355" width="2" style="54" customWidth="1"/>
    <col min="4356" max="4356" width="0.7109375" style="54" customWidth="1"/>
    <col min="4357" max="4357" width="2" style="54" customWidth="1"/>
    <col min="4358" max="4358" width="3.140625" style="54" customWidth="1"/>
    <col min="4359" max="4359" width="2" style="54" customWidth="1"/>
    <col min="4360" max="4360" width="0.7109375" style="54" customWidth="1"/>
    <col min="4361" max="4361" width="2" style="54" customWidth="1"/>
    <col min="4362" max="4362" width="3.140625" style="54" customWidth="1"/>
    <col min="4363" max="4363" width="2" style="54" customWidth="1"/>
    <col min="4364" max="4364" width="0.7109375" style="54" customWidth="1"/>
    <col min="4365" max="4365" width="2" style="54" customWidth="1"/>
    <col min="4366" max="4366" width="3.140625" style="54" customWidth="1"/>
    <col min="4367" max="4367" width="8.5703125" style="54" customWidth="1"/>
    <col min="4368" max="4368" width="3.5703125" style="54" customWidth="1"/>
    <col min="4369" max="4370" width="4.140625" style="54" customWidth="1"/>
    <col min="4371" max="4373" width="5" style="54" customWidth="1"/>
    <col min="4374" max="4374" width="3.140625" style="54" customWidth="1"/>
    <col min="4375" max="4376" width="5.140625" style="54" customWidth="1"/>
    <col min="4377" max="4377" width="3.140625" style="54" customWidth="1"/>
    <col min="4378" max="4378" width="2" style="54" customWidth="1"/>
    <col min="4379" max="4379" width="0.7109375" style="54" customWidth="1"/>
    <col min="4380" max="4380" width="2" style="54" customWidth="1"/>
    <col min="4381" max="4381" width="3.140625" style="54" customWidth="1"/>
    <col min="4382" max="4382" width="2" style="54" customWidth="1"/>
    <col min="4383" max="4383" width="0.7109375" style="54" customWidth="1"/>
    <col min="4384" max="4384" width="2" style="54" customWidth="1"/>
    <col min="4385" max="4385" width="3.140625" style="54" customWidth="1"/>
    <col min="4386" max="4386" width="2" style="54" customWidth="1"/>
    <col min="4387" max="4387" width="0.7109375" style="54" customWidth="1"/>
    <col min="4388" max="4388" width="2" style="54" customWidth="1"/>
    <col min="4389" max="4389" width="3.140625" style="54" customWidth="1"/>
    <col min="4390" max="4390" width="3.85546875" style="54" customWidth="1"/>
    <col min="4391" max="4393" width="4" style="54" customWidth="1"/>
    <col min="4394" max="4396" width="5" style="54" customWidth="1"/>
    <col min="4397" max="4397" width="3.140625" style="54" customWidth="1"/>
    <col min="4398" max="4399" width="5.28515625" style="54" customWidth="1"/>
    <col min="4400" max="4400" width="3.140625" style="54" customWidth="1"/>
    <col min="4401" max="4401" width="4.5703125" style="54" customWidth="1"/>
    <col min="4402" max="4413" width="3.7109375" style="54" customWidth="1"/>
    <col min="4414" max="4415" width="2.85546875" style="54" customWidth="1"/>
    <col min="4416" max="4422" width="4.7109375" style="54" customWidth="1"/>
    <col min="4423" max="4443" width="3" style="54" customWidth="1"/>
    <col min="4444" max="4608" width="8.85546875" style="54"/>
    <col min="4609" max="4609" width="0.42578125" style="54" customWidth="1"/>
    <col min="4610" max="4610" width="3.140625" style="54" customWidth="1"/>
    <col min="4611" max="4611" width="2" style="54" customWidth="1"/>
    <col min="4612" max="4612" width="0.7109375" style="54" customWidth="1"/>
    <col min="4613" max="4613" width="2" style="54" customWidth="1"/>
    <col min="4614" max="4614" width="3.140625" style="54" customWidth="1"/>
    <col min="4615" max="4615" width="2" style="54" customWidth="1"/>
    <col min="4616" max="4616" width="0.7109375" style="54" customWidth="1"/>
    <col min="4617" max="4617" width="2" style="54" customWidth="1"/>
    <col min="4618" max="4618" width="3.140625" style="54" customWidth="1"/>
    <col min="4619" max="4619" width="2" style="54" customWidth="1"/>
    <col min="4620" max="4620" width="0.7109375" style="54" customWidth="1"/>
    <col min="4621" max="4621" width="2" style="54" customWidth="1"/>
    <col min="4622" max="4622" width="3.140625" style="54" customWidth="1"/>
    <col min="4623" max="4623" width="8.5703125" style="54" customWidth="1"/>
    <col min="4624" max="4624" width="3.5703125" style="54" customWidth="1"/>
    <col min="4625" max="4626" width="4.140625" style="54" customWidth="1"/>
    <col min="4627" max="4629" width="5" style="54" customWidth="1"/>
    <col min="4630" max="4630" width="3.140625" style="54" customWidth="1"/>
    <col min="4631" max="4632" width="5.140625" style="54" customWidth="1"/>
    <col min="4633" max="4633" width="3.140625" style="54" customWidth="1"/>
    <col min="4634" max="4634" width="2" style="54" customWidth="1"/>
    <col min="4635" max="4635" width="0.7109375" style="54" customWidth="1"/>
    <col min="4636" max="4636" width="2" style="54" customWidth="1"/>
    <col min="4637" max="4637" width="3.140625" style="54" customWidth="1"/>
    <col min="4638" max="4638" width="2" style="54" customWidth="1"/>
    <col min="4639" max="4639" width="0.7109375" style="54" customWidth="1"/>
    <col min="4640" max="4640" width="2" style="54" customWidth="1"/>
    <col min="4641" max="4641" width="3.140625" style="54" customWidth="1"/>
    <col min="4642" max="4642" width="2" style="54" customWidth="1"/>
    <col min="4643" max="4643" width="0.7109375" style="54" customWidth="1"/>
    <col min="4644" max="4644" width="2" style="54" customWidth="1"/>
    <col min="4645" max="4645" width="3.140625" style="54" customWidth="1"/>
    <col min="4646" max="4646" width="3.85546875" style="54" customWidth="1"/>
    <col min="4647" max="4649" width="4" style="54" customWidth="1"/>
    <col min="4650" max="4652" width="5" style="54" customWidth="1"/>
    <col min="4653" max="4653" width="3.140625" style="54" customWidth="1"/>
    <col min="4654" max="4655" width="5.28515625" style="54" customWidth="1"/>
    <col min="4656" max="4656" width="3.140625" style="54" customWidth="1"/>
    <col min="4657" max="4657" width="4.5703125" style="54" customWidth="1"/>
    <col min="4658" max="4669" width="3.7109375" style="54" customWidth="1"/>
    <col min="4670" max="4671" width="2.85546875" style="54" customWidth="1"/>
    <col min="4672" max="4678" width="4.7109375" style="54" customWidth="1"/>
    <col min="4679" max="4699" width="3" style="54" customWidth="1"/>
    <col min="4700" max="4864" width="8.85546875" style="54"/>
    <col min="4865" max="4865" width="0.42578125" style="54" customWidth="1"/>
    <col min="4866" max="4866" width="3.140625" style="54" customWidth="1"/>
    <col min="4867" max="4867" width="2" style="54" customWidth="1"/>
    <col min="4868" max="4868" width="0.7109375" style="54" customWidth="1"/>
    <col min="4869" max="4869" width="2" style="54" customWidth="1"/>
    <col min="4870" max="4870" width="3.140625" style="54" customWidth="1"/>
    <col min="4871" max="4871" width="2" style="54" customWidth="1"/>
    <col min="4872" max="4872" width="0.7109375" style="54" customWidth="1"/>
    <col min="4873" max="4873" width="2" style="54" customWidth="1"/>
    <col min="4874" max="4874" width="3.140625" style="54" customWidth="1"/>
    <col min="4875" max="4875" width="2" style="54" customWidth="1"/>
    <col min="4876" max="4876" width="0.7109375" style="54" customWidth="1"/>
    <col min="4877" max="4877" width="2" style="54" customWidth="1"/>
    <col min="4878" max="4878" width="3.140625" style="54" customWidth="1"/>
    <col min="4879" max="4879" width="8.5703125" style="54" customWidth="1"/>
    <col min="4880" max="4880" width="3.5703125" style="54" customWidth="1"/>
    <col min="4881" max="4882" width="4.140625" style="54" customWidth="1"/>
    <col min="4883" max="4885" width="5" style="54" customWidth="1"/>
    <col min="4886" max="4886" width="3.140625" style="54" customWidth="1"/>
    <col min="4887" max="4888" width="5.140625" style="54" customWidth="1"/>
    <col min="4889" max="4889" width="3.140625" style="54" customWidth="1"/>
    <col min="4890" max="4890" width="2" style="54" customWidth="1"/>
    <col min="4891" max="4891" width="0.7109375" style="54" customWidth="1"/>
    <col min="4892" max="4892" width="2" style="54" customWidth="1"/>
    <col min="4893" max="4893" width="3.140625" style="54" customWidth="1"/>
    <col min="4894" max="4894" width="2" style="54" customWidth="1"/>
    <col min="4895" max="4895" width="0.7109375" style="54" customWidth="1"/>
    <col min="4896" max="4896" width="2" style="54" customWidth="1"/>
    <col min="4897" max="4897" width="3.140625" style="54" customWidth="1"/>
    <col min="4898" max="4898" width="2" style="54" customWidth="1"/>
    <col min="4899" max="4899" width="0.7109375" style="54" customWidth="1"/>
    <col min="4900" max="4900" width="2" style="54" customWidth="1"/>
    <col min="4901" max="4901" width="3.140625" style="54" customWidth="1"/>
    <col min="4902" max="4902" width="3.85546875" style="54" customWidth="1"/>
    <col min="4903" max="4905" width="4" style="54" customWidth="1"/>
    <col min="4906" max="4908" width="5" style="54" customWidth="1"/>
    <col min="4909" max="4909" width="3.140625" style="54" customWidth="1"/>
    <col min="4910" max="4911" width="5.28515625" style="54" customWidth="1"/>
    <col min="4912" max="4912" width="3.140625" style="54" customWidth="1"/>
    <col min="4913" max="4913" width="4.5703125" style="54" customWidth="1"/>
    <col min="4914" max="4925" width="3.7109375" style="54" customWidth="1"/>
    <col min="4926" max="4927" width="2.85546875" style="54" customWidth="1"/>
    <col min="4928" max="4934" width="4.7109375" style="54" customWidth="1"/>
    <col min="4935" max="4955" width="3" style="54" customWidth="1"/>
    <col min="4956" max="5120" width="8.85546875" style="54"/>
    <col min="5121" max="5121" width="0.42578125" style="54" customWidth="1"/>
    <col min="5122" max="5122" width="3.140625" style="54" customWidth="1"/>
    <col min="5123" max="5123" width="2" style="54" customWidth="1"/>
    <col min="5124" max="5124" width="0.7109375" style="54" customWidth="1"/>
    <col min="5125" max="5125" width="2" style="54" customWidth="1"/>
    <col min="5126" max="5126" width="3.140625" style="54" customWidth="1"/>
    <col min="5127" max="5127" width="2" style="54" customWidth="1"/>
    <col min="5128" max="5128" width="0.7109375" style="54" customWidth="1"/>
    <col min="5129" max="5129" width="2" style="54" customWidth="1"/>
    <col min="5130" max="5130" width="3.140625" style="54" customWidth="1"/>
    <col min="5131" max="5131" width="2" style="54" customWidth="1"/>
    <col min="5132" max="5132" width="0.7109375" style="54" customWidth="1"/>
    <col min="5133" max="5133" width="2" style="54" customWidth="1"/>
    <col min="5134" max="5134" width="3.140625" style="54" customWidth="1"/>
    <col min="5135" max="5135" width="8.5703125" style="54" customWidth="1"/>
    <col min="5136" max="5136" width="3.5703125" style="54" customWidth="1"/>
    <col min="5137" max="5138" width="4.140625" style="54" customWidth="1"/>
    <col min="5139" max="5141" width="5" style="54" customWidth="1"/>
    <col min="5142" max="5142" width="3.140625" style="54" customWidth="1"/>
    <col min="5143" max="5144" width="5.140625" style="54" customWidth="1"/>
    <col min="5145" max="5145" width="3.140625" style="54" customWidth="1"/>
    <col min="5146" max="5146" width="2" style="54" customWidth="1"/>
    <col min="5147" max="5147" width="0.7109375" style="54" customWidth="1"/>
    <col min="5148" max="5148" width="2" style="54" customWidth="1"/>
    <col min="5149" max="5149" width="3.140625" style="54" customWidth="1"/>
    <col min="5150" max="5150" width="2" style="54" customWidth="1"/>
    <col min="5151" max="5151" width="0.7109375" style="54" customWidth="1"/>
    <col min="5152" max="5152" width="2" style="54" customWidth="1"/>
    <col min="5153" max="5153" width="3.140625" style="54" customWidth="1"/>
    <col min="5154" max="5154" width="2" style="54" customWidth="1"/>
    <col min="5155" max="5155" width="0.7109375" style="54" customWidth="1"/>
    <col min="5156" max="5156" width="2" style="54" customWidth="1"/>
    <col min="5157" max="5157" width="3.140625" style="54" customWidth="1"/>
    <col min="5158" max="5158" width="3.85546875" style="54" customWidth="1"/>
    <col min="5159" max="5161" width="4" style="54" customWidth="1"/>
    <col min="5162" max="5164" width="5" style="54" customWidth="1"/>
    <col min="5165" max="5165" width="3.140625" style="54" customWidth="1"/>
    <col min="5166" max="5167" width="5.28515625" style="54" customWidth="1"/>
    <col min="5168" max="5168" width="3.140625" style="54" customWidth="1"/>
    <col min="5169" max="5169" width="4.5703125" style="54" customWidth="1"/>
    <col min="5170" max="5181" width="3.7109375" style="54" customWidth="1"/>
    <col min="5182" max="5183" width="2.85546875" style="54" customWidth="1"/>
    <col min="5184" max="5190" width="4.7109375" style="54" customWidth="1"/>
    <col min="5191" max="5211" width="3" style="54" customWidth="1"/>
    <col min="5212" max="5376" width="8.85546875" style="54"/>
    <col min="5377" max="5377" width="0.42578125" style="54" customWidth="1"/>
    <col min="5378" max="5378" width="3.140625" style="54" customWidth="1"/>
    <col min="5379" max="5379" width="2" style="54" customWidth="1"/>
    <col min="5380" max="5380" width="0.7109375" style="54" customWidth="1"/>
    <col min="5381" max="5381" width="2" style="54" customWidth="1"/>
    <col min="5382" max="5382" width="3.140625" style="54" customWidth="1"/>
    <col min="5383" max="5383" width="2" style="54" customWidth="1"/>
    <col min="5384" max="5384" width="0.7109375" style="54" customWidth="1"/>
    <col min="5385" max="5385" width="2" style="54" customWidth="1"/>
    <col min="5386" max="5386" width="3.140625" style="54" customWidth="1"/>
    <col min="5387" max="5387" width="2" style="54" customWidth="1"/>
    <col min="5388" max="5388" width="0.7109375" style="54" customWidth="1"/>
    <col min="5389" max="5389" width="2" style="54" customWidth="1"/>
    <col min="5390" max="5390" width="3.140625" style="54" customWidth="1"/>
    <col min="5391" max="5391" width="8.5703125" style="54" customWidth="1"/>
    <col min="5392" max="5392" width="3.5703125" style="54" customWidth="1"/>
    <col min="5393" max="5394" width="4.140625" style="54" customWidth="1"/>
    <col min="5395" max="5397" width="5" style="54" customWidth="1"/>
    <col min="5398" max="5398" width="3.140625" style="54" customWidth="1"/>
    <col min="5399" max="5400" width="5.140625" style="54" customWidth="1"/>
    <col min="5401" max="5401" width="3.140625" style="54" customWidth="1"/>
    <col min="5402" max="5402" width="2" style="54" customWidth="1"/>
    <col min="5403" max="5403" width="0.7109375" style="54" customWidth="1"/>
    <col min="5404" max="5404" width="2" style="54" customWidth="1"/>
    <col min="5405" max="5405" width="3.140625" style="54" customWidth="1"/>
    <col min="5406" max="5406" width="2" style="54" customWidth="1"/>
    <col min="5407" max="5407" width="0.7109375" style="54" customWidth="1"/>
    <col min="5408" max="5408" width="2" style="54" customWidth="1"/>
    <col min="5409" max="5409" width="3.140625" style="54" customWidth="1"/>
    <col min="5410" max="5410" width="2" style="54" customWidth="1"/>
    <col min="5411" max="5411" width="0.7109375" style="54" customWidth="1"/>
    <col min="5412" max="5412" width="2" style="54" customWidth="1"/>
    <col min="5413" max="5413" width="3.140625" style="54" customWidth="1"/>
    <col min="5414" max="5414" width="3.85546875" style="54" customWidth="1"/>
    <col min="5415" max="5417" width="4" style="54" customWidth="1"/>
    <col min="5418" max="5420" width="5" style="54" customWidth="1"/>
    <col min="5421" max="5421" width="3.140625" style="54" customWidth="1"/>
    <col min="5422" max="5423" width="5.28515625" style="54" customWidth="1"/>
    <col min="5424" max="5424" width="3.140625" style="54" customWidth="1"/>
    <col min="5425" max="5425" width="4.5703125" style="54" customWidth="1"/>
    <col min="5426" max="5437" width="3.7109375" style="54" customWidth="1"/>
    <col min="5438" max="5439" width="2.85546875" style="54" customWidth="1"/>
    <col min="5440" max="5446" width="4.7109375" style="54" customWidth="1"/>
    <col min="5447" max="5467" width="3" style="54" customWidth="1"/>
    <col min="5468" max="5632" width="8.85546875" style="54"/>
    <col min="5633" max="5633" width="0.42578125" style="54" customWidth="1"/>
    <col min="5634" max="5634" width="3.140625" style="54" customWidth="1"/>
    <col min="5635" max="5635" width="2" style="54" customWidth="1"/>
    <col min="5636" max="5636" width="0.7109375" style="54" customWidth="1"/>
    <col min="5637" max="5637" width="2" style="54" customWidth="1"/>
    <col min="5638" max="5638" width="3.140625" style="54" customWidth="1"/>
    <col min="5639" max="5639" width="2" style="54" customWidth="1"/>
    <col min="5640" max="5640" width="0.7109375" style="54" customWidth="1"/>
    <col min="5641" max="5641" width="2" style="54" customWidth="1"/>
    <col min="5642" max="5642" width="3.140625" style="54" customWidth="1"/>
    <col min="5643" max="5643" width="2" style="54" customWidth="1"/>
    <col min="5644" max="5644" width="0.7109375" style="54" customWidth="1"/>
    <col min="5645" max="5645" width="2" style="54" customWidth="1"/>
    <col min="5646" max="5646" width="3.140625" style="54" customWidth="1"/>
    <col min="5647" max="5647" width="8.5703125" style="54" customWidth="1"/>
    <col min="5648" max="5648" width="3.5703125" style="54" customWidth="1"/>
    <col min="5649" max="5650" width="4.140625" style="54" customWidth="1"/>
    <col min="5651" max="5653" width="5" style="54" customWidth="1"/>
    <col min="5654" max="5654" width="3.140625" style="54" customWidth="1"/>
    <col min="5655" max="5656" width="5.140625" style="54" customWidth="1"/>
    <col min="5657" max="5657" width="3.140625" style="54" customWidth="1"/>
    <col min="5658" max="5658" width="2" style="54" customWidth="1"/>
    <col min="5659" max="5659" width="0.7109375" style="54" customWidth="1"/>
    <col min="5660" max="5660" width="2" style="54" customWidth="1"/>
    <col min="5661" max="5661" width="3.140625" style="54" customWidth="1"/>
    <col min="5662" max="5662" width="2" style="54" customWidth="1"/>
    <col min="5663" max="5663" width="0.7109375" style="54" customWidth="1"/>
    <col min="5664" max="5664" width="2" style="54" customWidth="1"/>
    <col min="5665" max="5665" width="3.140625" style="54" customWidth="1"/>
    <col min="5666" max="5666" width="2" style="54" customWidth="1"/>
    <col min="5667" max="5667" width="0.7109375" style="54" customWidth="1"/>
    <col min="5668" max="5668" width="2" style="54" customWidth="1"/>
    <col min="5669" max="5669" width="3.140625" style="54" customWidth="1"/>
    <col min="5670" max="5670" width="3.85546875" style="54" customWidth="1"/>
    <col min="5671" max="5673" width="4" style="54" customWidth="1"/>
    <col min="5674" max="5676" width="5" style="54" customWidth="1"/>
    <col min="5677" max="5677" width="3.140625" style="54" customWidth="1"/>
    <col min="5678" max="5679" width="5.28515625" style="54" customWidth="1"/>
    <col min="5680" max="5680" width="3.140625" style="54" customWidth="1"/>
    <col min="5681" max="5681" width="4.5703125" style="54" customWidth="1"/>
    <col min="5682" max="5693" width="3.7109375" style="54" customWidth="1"/>
    <col min="5694" max="5695" width="2.85546875" style="54" customWidth="1"/>
    <col min="5696" max="5702" width="4.7109375" style="54" customWidth="1"/>
    <col min="5703" max="5723" width="3" style="54" customWidth="1"/>
    <col min="5724" max="5888" width="8.85546875" style="54"/>
    <col min="5889" max="5889" width="0.42578125" style="54" customWidth="1"/>
    <col min="5890" max="5890" width="3.140625" style="54" customWidth="1"/>
    <col min="5891" max="5891" width="2" style="54" customWidth="1"/>
    <col min="5892" max="5892" width="0.7109375" style="54" customWidth="1"/>
    <col min="5893" max="5893" width="2" style="54" customWidth="1"/>
    <col min="5894" max="5894" width="3.140625" style="54" customWidth="1"/>
    <col min="5895" max="5895" width="2" style="54" customWidth="1"/>
    <col min="5896" max="5896" width="0.7109375" style="54" customWidth="1"/>
    <col min="5897" max="5897" width="2" style="54" customWidth="1"/>
    <col min="5898" max="5898" width="3.140625" style="54" customWidth="1"/>
    <col min="5899" max="5899" width="2" style="54" customWidth="1"/>
    <col min="5900" max="5900" width="0.7109375" style="54" customWidth="1"/>
    <col min="5901" max="5901" width="2" style="54" customWidth="1"/>
    <col min="5902" max="5902" width="3.140625" style="54" customWidth="1"/>
    <col min="5903" max="5903" width="8.5703125" style="54" customWidth="1"/>
    <col min="5904" max="5904" width="3.5703125" style="54" customWidth="1"/>
    <col min="5905" max="5906" width="4.140625" style="54" customWidth="1"/>
    <col min="5907" max="5909" width="5" style="54" customWidth="1"/>
    <col min="5910" max="5910" width="3.140625" style="54" customWidth="1"/>
    <col min="5911" max="5912" width="5.140625" style="54" customWidth="1"/>
    <col min="5913" max="5913" width="3.140625" style="54" customWidth="1"/>
    <col min="5914" max="5914" width="2" style="54" customWidth="1"/>
    <col min="5915" max="5915" width="0.7109375" style="54" customWidth="1"/>
    <col min="5916" max="5916" width="2" style="54" customWidth="1"/>
    <col min="5917" max="5917" width="3.140625" style="54" customWidth="1"/>
    <col min="5918" max="5918" width="2" style="54" customWidth="1"/>
    <col min="5919" max="5919" width="0.7109375" style="54" customWidth="1"/>
    <col min="5920" max="5920" width="2" style="54" customWidth="1"/>
    <col min="5921" max="5921" width="3.140625" style="54" customWidth="1"/>
    <col min="5922" max="5922" width="2" style="54" customWidth="1"/>
    <col min="5923" max="5923" width="0.7109375" style="54" customWidth="1"/>
    <col min="5924" max="5924" width="2" style="54" customWidth="1"/>
    <col min="5925" max="5925" width="3.140625" style="54" customWidth="1"/>
    <col min="5926" max="5926" width="3.85546875" style="54" customWidth="1"/>
    <col min="5927" max="5929" width="4" style="54" customWidth="1"/>
    <col min="5930" max="5932" width="5" style="54" customWidth="1"/>
    <col min="5933" max="5933" width="3.140625" style="54" customWidth="1"/>
    <col min="5934" max="5935" width="5.28515625" style="54" customWidth="1"/>
    <col min="5936" max="5936" width="3.140625" style="54" customWidth="1"/>
    <col min="5937" max="5937" width="4.5703125" style="54" customWidth="1"/>
    <col min="5938" max="5949" width="3.7109375" style="54" customWidth="1"/>
    <col min="5950" max="5951" width="2.85546875" style="54" customWidth="1"/>
    <col min="5952" max="5958" width="4.7109375" style="54" customWidth="1"/>
    <col min="5959" max="5979" width="3" style="54" customWidth="1"/>
    <col min="5980" max="6144" width="8.85546875" style="54"/>
    <col min="6145" max="6145" width="0.42578125" style="54" customWidth="1"/>
    <col min="6146" max="6146" width="3.140625" style="54" customWidth="1"/>
    <col min="6147" max="6147" width="2" style="54" customWidth="1"/>
    <col min="6148" max="6148" width="0.7109375" style="54" customWidth="1"/>
    <col min="6149" max="6149" width="2" style="54" customWidth="1"/>
    <col min="6150" max="6150" width="3.140625" style="54" customWidth="1"/>
    <col min="6151" max="6151" width="2" style="54" customWidth="1"/>
    <col min="6152" max="6152" width="0.7109375" style="54" customWidth="1"/>
    <col min="6153" max="6153" width="2" style="54" customWidth="1"/>
    <col min="6154" max="6154" width="3.140625" style="54" customWidth="1"/>
    <col min="6155" max="6155" width="2" style="54" customWidth="1"/>
    <col min="6156" max="6156" width="0.7109375" style="54" customWidth="1"/>
    <col min="6157" max="6157" width="2" style="54" customWidth="1"/>
    <col min="6158" max="6158" width="3.140625" style="54" customWidth="1"/>
    <col min="6159" max="6159" width="8.5703125" style="54" customWidth="1"/>
    <col min="6160" max="6160" width="3.5703125" style="54" customWidth="1"/>
    <col min="6161" max="6162" width="4.140625" style="54" customWidth="1"/>
    <col min="6163" max="6165" width="5" style="54" customWidth="1"/>
    <col min="6166" max="6166" width="3.140625" style="54" customWidth="1"/>
    <col min="6167" max="6168" width="5.140625" style="54" customWidth="1"/>
    <col min="6169" max="6169" width="3.140625" style="54" customWidth="1"/>
    <col min="6170" max="6170" width="2" style="54" customWidth="1"/>
    <col min="6171" max="6171" width="0.7109375" style="54" customWidth="1"/>
    <col min="6172" max="6172" width="2" style="54" customWidth="1"/>
    <col min="6173" max="6173" width="3.140625" style="54" customWidth="1"/>
    <col min="6174" max="6174" width="2" style="54" customWidth="1"/>
    <col min="6175" max="6175" width="0.7109375" style="54" customWidth="1"/>
    <col min="6176" max="6176" width="2" style="54" customWidth="1"/>
    <col min="6177" max="6177" width="3.140625" style="54" customWidth="1"/>
    <col min="6178" max="6178" width="2" style="54" customWidth="1"/>
    <col min="6179" max="6179" width="0.7109375" style="54" customWidth="1"/>
    <col min="6180" max="6180" width="2" style="54" customWidth="1"/>
    <col min="6181" max="6181" width="3.140625" style="54" customWidth="1"/>
    <col min="6182" max="6182" width="3.85546875" style="54" customWidth="1"/>
    <col min="6183" max="6185" width="4" style="54" customWidth="1"/>
    <col min="6186" max="6188" width="5" style="54" customWidth="1"/>
    <col min="6189" max="6189" width="3.140625" style="54" customWidth="1"/>
    <col min="6190" max="6191" width="5.28515625" style="54" customWidth="1"/>
    <col min="6192" max="6192" width="3.140625" style="54" customWidth="1"/>
    <col min="6193" max="6193" width="4.5703125" style="54" customWidth="1"/>
    <col min="6194" max="6205" width="3.7109375" style="54" customWidth="1"/>
    <col min="6206" max="6207" width="2.85546875" style="54" customWidth="1"/>
    <col min="6208" max="6214" width="4.7109375" style="54" customWidth="1"/>
    <col min="6215" max="6235" width="3" style="54" customWidth="1"/>
    <col min="6236" max="6400" width="8.85546875" style="54"/>
    <col min="6401" max="6401" width="0.42578125" style="54" customWidth="1"/>
    <col min="6402" max="6402" width="3.140625" style="54" customWidth="1"/>
    <col min="6403" max="6403" width="2" style="54" customWidth="1"/>
    <col min="6404" max="6404" width="0.7109375" style="54" customWidth="1"/>
    <col min="6405" max="6405" width="2" style="54" customWidth="1"/>
    <col min="6406" max="6406" width="3.140625" style="54" customWidth="1"/>
    <col min="6407" max="6407" width="2" style="54" customWidth="1"/>
    <col min="6408" max="6408" width="0.7109375" style="54" customWidth="1"/>
    <col min="6409" max="6409" width="2" style="54" customWidth="1"/>
    <col min="6410" max="6410" width="3.140625" style="54" customWidth="1"/>
    <col min="6411" max="6411" width="2" style="54" customWidth="1"/>
    <col min="6412" max="6412" width="0.7109375" style="54" customWidth="1"/>
    <col min="6413" max="6413" width="2" style="54" customWidth="1"/>
    <col min="6414" max="6414" width="3.140625" style="54" customWidth="1"/>
    <col min="6415" max="6415" width="8.5703125" style="54" customWidth="1"/>
    <col min="6416" max="6416" width="3.5703125" style="54" customWidth="1"/>
    <col min="6417" max="6418" width="4.140625" style="54" customWidth="1"/>
    <col min="6419" max="6421" width="5" style="54" customWidth="1"/>
    <col min="6422" max="6422" width="3.140625" style="54" customWidth="1"/>
    <col min="6423" max="6424" width="5.140625" style="54" customWidth="1"/>
    <col min="6425" max="6425" width="3.140625" style="54" customWidth="1"/>
    <col min="6426" max="6426" width="2" style="54" customWidth="1"/>
    <col min="6427" max="6427" width="0.7109375" style="54" customWidth="1"/>
    <col min="6428" max="6428" width="2" style="54" customWidth="1"/>
    <col min="6429" max="6429" width="3.140625" style="54" customWidth="1"/>
    <col min="6430" max="6430" width="2" style="54" customWidth="1"/>
    <col min="6431" max="6431" width="0.7109375" style="54" customWidth="1"/>
    <col min="6432" max="6432" width="2" style="54" customWidth="1"/>
    <col min="6433" max="6433" width="3.140625" style="54" customWidth="1"/>
    <col min="6434" max="6434" width="2" style="54" customWidth="1"/>
    <col min="6435" max="6435" width="0.7109375" style="54" customWidth="1"/>
    <col min="6436" max="6436" width="2" style="54" customWidth="1"/>
    <col min="6437" max="6437" width="3.140625" style="54" customWidth="1"/>
    <col min="6438" max="6438" width="3.85546875" style="54" customWidth="1"/>
    <col min="6439" max="6441" width="4" style="54" customWidth="1"/>
    <col min="6442" max="6444" width="5" style="54" customWidth="1"/>
    <col min="6445" max="6445" width="3.140625" style="54" customWidth="1"/>
    <col min="6446" max="6447" width="5.28515625" style="54" customWidth="1"/>
    <col min="6448" max="6448" width="3.140625" style="54" customWidth="1"/>
    <col min="6449" max="6449" width="4.5703125" style="54" customWidth="1"/>
    <col min="6450" max="6461" width="3.7109375" style="54" customWidth="1"/>
    <col min="6462" max="6463" width="2.85546875" style="54" customWidth="1"/>
    <col min="6464" max="6470" width="4.7109375" style="54" customWidth="1"/>
    <col min="6471" max="6491" width="3" style="54" customWidth="1"/>
    <col min="6492" max="6656" width="8.85546875" style="54"/>
    <col min="6657" max="6657" width="0.42578125" style="54" customWidth="1"/>
    <col min="6658" max="6658" width="3.140625" style="54" customWidth="1"/>
    <col min="6659" max="6659" width="2" style="54" customWidth="1"/>
    <col min="6660" max="6660" width="0.7109375" style="54" customWidth="1"/>
    <col min="6661" max="6661" width="2" style="54" customWidth="1"/>
    <col min="6662" max="6662" width="3.140625" style="54" customWidth="1"/>
    <col min="6663" max="6663" width="2" style="54" customWidth="1"/>
    <col min="6664" max="6664" width="0.7109375" style="54" customWidth="1"/>
    <col min="6665" max="6665" width="2" style="54" customWidth="1"/>
    <col min="6666" max="6666" width="3.140625" style="54" customWidth="1"/>
    <col min="6667" max="6667" width="2" style="54" customWidth="1"/>
    <col min="6668" max="6668" width="0.7109375" style="54" customWidth="1"/>
    <col min="6669" max="6669" width="2" style="54" customWidth="1"/>
    <col min="6670" max="6670" width="3.140625" style="54" customWidth="1"/>
    <col min="6671" max="6671" width="8.5703125" style="54" customWidth="1"/>
    <col min="6672" max="6672" width="3.5703125" style="54" customWidth="1"/>
    <col min="6673" max="6674" width="4.140625" style="54" customWidth="1"/>
    <col min="6675" max="6677" width="5" style="54" customWidth="1"/>
    <col min="6678" max="6678" width="3.140625" style="54" customWidth="1"/>
    <col min="6679" max="6680" width="5.140625" style="54" customWidth="1"/>
    <col min="6681" max="6681" width="3.140625" style="54" customWidth="1"/>
    <col min="6682" max="6682" width="2" style="54" customWidth="1"/>
    <col min="6683" max="6683" width="0.7109375" style="54" customWidth="1"/>
    <col min="6684" max="6684" width="2" style="54" customWidth="1"/>
    <col min="6685" max="6685" width="3.140625" style="54" customWidth="1"/>
    <col min="6686" max="6686" width="2" style="54" customWidth="1"/>
    <col min="6687" max="6687" width="0.7109375" style="54" customWidth="1"/>
    <col min="6688" max="6688" width="2" style="54" customWidth="1"/>
    <col min="6689" max="6689" width="3.140625" style="54" customWidth="1"/>
    <col min="6690" max="6690" width="2" style="54" customWidth="1"/>
    <col min="6691" max="6691" width="0.7109375" style="54" customWidth="1"/>
    <col min="6692" max="6692" width="2" style="54" customWidth="1"/>
    <col min="6693" max="6693" width="3.140625" style="54" customWidth="1"/>
    <col min="6694" max="6694" width="3.85546875" style="54" customWidth="1"/>
    <col min="6695" max="6697" width="4" style="54" customWidth="1"/>
    <col min="6698" max="6700" width="5" style="54" customWidth="1"/>
    <col min="6701" max="6701" width="3.140625" style="54" customWidth="1"/>
    <col min="6702" max="6703" width="5.28515625" style="54" customWidth="1"/>
    <col min="6704" max="6704" width="3.140625" style="54" customWidth="1"/>
    <col min="6705" max="6705" width="4.5703125" style="54" customWidth="1"/>
    <col min="6706" max="6717" width="3.7109375" style="54" customWidth="1"/>
    <col min="6718" max="6719" width="2.85546875" style="54" customWidth="1"/>
    <col min="6720" max="6726" width="4.7109375" style="54" customWidth="1"/>
    <col min="6727" max="6747" width="3" style="54" customWidth="1"/>
    <col min="6748" max="6912" width="8.85546875" style="54"/>
    <col min="6913" max="6913" width="0.42578125" style="54" customWidth="1"/>
    <col min="6914" max="6914" width="3.140625" style="54" customWidth="1"/>
    <col min="6915" max="6915" width="2" style="54" customWidth="1"/>
    <col min="6916" max="6916" width="0.7109375" style="54" customWidth="1"/>
    <col min="6917" max="6917" width="2" style="54" customWidth="1"/>
    <col min="6918" max="6918" width="3.140625" style="54" customWidth="1"/>
    <col min="6919" max="6919" width="2" style="54" customWidth="1"/>
    <col min="6920" max="6920" width="0.7109375" style="54" customWidth="1"/>
    <col min="6921" max="6921" width="2" style="54" customWidth="1"/>
    <col min="6922" max="6922" width="3.140625" style="54" customWidth="1"/>
    <col min="6923" max="6923" width="2" style="54" customWidth="1"/>
    <col min="6924" max="6924" width="0.7109375" style="54" customWidth="1"/>
    <col min="6925" max="6925" width="2" style="54" customWidth="1"/>
    <col min="6926" max="6926" width="3.140625" style="54" customWidth="1"/>
    <col min="6927" max="6927" width="8.5703125" style="54" customWidth="1"/>
    <col min="6928" max="6928" width="3.5703125" style="54" customWidth="1"/>
    <col min="6929" max="6930" width="4.140625" style="54" customWidth="1"/>
    <col min="6931" max="6933" width="5" style="54" customWidth="1"/>
    <col min="6934" max="6934" width="3.140625" style="54" customWidth="1"/>
    <col min="6935" max="6936" width="5.140625" style="54" customWidth="1"/>
    <col min="6937" max="6937" width="3.140625" style="54" customWidth="1"/>
    <col min="6938" max="6938" width="2" style="54" customWidth="1"/>
    <col min="6939" max="6939" width="0.7109375" style="54" customWidth="1"/>
    <col min="6940" max="6940" width="2" style="54" customWidth="1"/>
    <col min="6941" max="6941" width="3.140625" style="54" customWidth="1"/>
    <col min="6942" max="6942" width="2" style="54" customWidth="1"/>
    <col min="6943" max="6943" width="0.7109375" style="54" customWidth="1"/>
    <col min="6944" max="6944" width="2" style="54" customWidth="1"/>
    <col min="6945" max="6945" width="3.140625" style="54" customWidth="1"/>
    <col min="6946" max="6946" width="2" style="54" customWidth="1"/>
    <col min="6947" max="6947" width="0.7109375" style="54" customWidth="1"/>
    <col min="6948" max="6948" width="2" style="54" customWidth="1"/>
    <col min="6949" max="6949" width="3.140625" style="54" customWidth="1"/>
    <col min="6950" max="6950" width="3.85546875" style="54" customWidth="1"/>
    <col min="6951" max="6953" width="4" style="54" customWidth="1"/>
    <col min="6954" max="6956" width="5" style="54" customWidth="1"/>
    <col min="6957" max="6957" width="3.140625" style="54" customWidth="1"/>
    <col min="6958" max="6959" width="5.28515625" style="54" customWidth="1"/>
    <col min="6960" max="6960" width="3.140625" style="54" customWidth="1"/>
    <col min="6961" max="6961" width="4.5703125" style="54" customWidth="1"/>
    <col min="6962" max="6973" width="3.7109375" style="54" customWidth="1"/>
    <col min="6974" max="6975" width="2.85546875" style="54" customWidth="1"/>
    <col min="6976" max="6982" width="4.7109375" style="54" customWidth="1"/>
    <col min="6983" max="7003" width="3" style="54" customWidth="1"/>
    <col min="7004" max="7168" width="8.85546875" style="54"/>
    <col min="7169" max="7169" width="0.42578125" style="54" customWidth="1"/>
    <col min="7170" max="7170" width="3.140625" style="54" customWidth="1"/>
    <col min="7171" max="7171" width="2" style="54" customWidth="1"/>
    <col min="7172" max="7172" width="0.7109375" style="54" customWidth="1"/>
    <col min="7173" max="7173" width="2" style="54" customWidth="1"/>
    <col min="7174" max="7174" width="3.140625" style="54" customWidth="1"/>
    <col min="7175" max="7175" width="2" style="54" customWidth="1"/>
    <col min="7176" max="7176" width="0.7109375" style="54" customWidth="1"/>
    <col min="7177" max="7177" width="2" style="54" customWidth="1"/>
    <col min="7178" max="7178" width="3.140625" style="54" customWidth="1"/>
    <col min="7179" max="7179" width="2" style="54" customWidth="1"/>
    <col min="7180" max="7180" width="0.7109375" style="54" customWidth="1"/>
    <col min="7181" max="7181" width="2" style="54" customWidth="1"/>
    <col min="7182" max="7182" width="3.140625" style="54" customWidth="1"/>
    <col min="7183" max="7183" width="8.5703125" style="54" customWidth="1"/>
    <col min="7184" max="7184" width="3.5703125" style="54" customWidth="1"/>
    <col min="7185" max="7186" width="4.140625" style="54" customWidth="1"/>
    <col min="7187" max="7189" width="5" style="54" customWidth="1"/>
    <col min="7190" max="7190" width="3.140625" style="54" customWidth="1"/>
    <col min="7191" max="7192" width="5.140625" style="54" customWidth="1"/>
    <col min="7193" max="7193" width="3.140625" style="54" customWidth="1"/>
    <col min="7194" max="7194" width="2" style="54" customWidth="1"/>
    <col min="7195" max="7195" width="0.7109375" style="54" customWidth="1"/>
    <col min="7196" max="7196" width="2" style="54" customWidth="1"/>
    <col min="7197" max="7197" width="3.140625" style="54" customWidth="1"/>
    <col min="7198" max="7198" width="2" style="54" customWidth="1"/>
    <col min="7199" max="7199" width="0.7109375" style="54" customWidth="1"/>
    <col min="7200" max="7200" width="2" style="54" customWidth="1"/>
    <col min="7201" max="7201" width="3.140625" style="54" customWidth="1"/>
    <col min="7202" max="7202" width="2" style="54" customWidth="1"/>
    <col min="7203" max="7203" width="0.7109375" style="54" customWidth="1"/>
    <col min="7204" max="7204" width="2" style="54" customWidth="1"/>
    <col min="7205" max="7205" width="3.140625" style="54" customWidth="1"/>
    <col min="7206" max="7206" width="3.85546875" style="54" customWidth="1"/>
    <col min="7207" max="7209" width="4" style="54" customWidth="1"/>
    <col min="7210" max="7212" width="5" style="54" customWidth="1"/>
    <col min="7213" max="7213" width="3.140625" style="54" customWidth="1"/>
    <col min="7214" max="7215" width="5.28515625" style="54" customWidth="1"/>
    <col min="7216" max="7216" width="3.140625" style="54" customWidth="1"/>
    <col min="7217" max="7217" width="4.5703125" style="54" customWidth="1"/>
    <col min="7218" max="7229" width="3.7109375" style="54" customWidth="1"/>
    <col min="7230" max="7231" width="2.85546875" style="54" customWidth="1"/>
    <col min="7232" max="7238" width="4.7109375" style="54" customWidth="1"/>
    <col min="7239" max="7259" width="3" style="54" customWidth="1"/>
    <col min="7260" max="7424" width="8.85546875" style="54"/>
    <col min="7425" max="7425" width="0.42578125" style="54" customWidth="1"/>
    <col min="7426" max="7426" width="3.140625" style="54" customWidth="1"/>
    <col min="7427" max="7427" width="2" style="54" customWidth="1"/>
    <col min="7428" max="7428" width="0.7109375" style="54" customWidth="1"/>
    <col min="7429" max="7429" width="2" style="54" customWidth="1"/>
    <col min="7430" max="7430" width="3.140625" style="54" customWidth="1"/>
    <col min="7431" max="7431" width="2" style="54" customWidth="1"/>
    <col min="7432" max="7432" width="0.7109375" style="54" customWidth="1"/>
    <col min="7433" max="7433" width="2" style="54" customWidth="1"/>
    <col min="7434" max="7434" width="3.140625" style="54" customWidth="1"/>
    <col min="7435" max="7435" width="2" style="54" customWidth="1"/>
    <col min="7436" max="7436" width="0.7109375" style="54" customWidth="1"/>
    <col min="7437" max="7437" width="2" style="54" customWidth="1"/>
    <col min="7438" max="7438" width="3.140625" style="54" customWidth="1"/>
    <col min="7439" max="7439" width="8.5703125" style="54" customWidth="1"/>
    <col min="7440" max="7440" width="3.5703125" style="54" customWidth="1"/>
    <col min="7441" max="7442" width="4.140625" style="54" customWidth="1"/>
    <col min="7443" max="7445" width="5" style="54" customWidth="1"/>
    <col min="7446" max="7446" width="3.140625" style="54" customWidth="1"/>
    <col min="7447" max="7448" width="5.140625" style="54" customWidth="1"/>
    <col min="7449" max="7449" width="3.140625" style="54" customWidth="1"/>
    <col min="7450" max="7450" width="2" style="54" customWidth="1"/>
    <col min="7451" max="7451" width="0.7109375" style="54" customWidth="1"/>
    <col min="7452" max="7452" width="2" style="54" customWidth="1"/>
    <col min="7453" max="7453" width="3.140625" style="54" customWidth="1"/>
    <col min="7454" max="7454" width="2" style="54" customWidth="1"/>
    <col min="7455" max="7455" width="0.7109375" style="54" customWidth="1"/>
    <col min="7456" max="7456" width="2" style="54" customWidth="1"/>
    <col min="7457" max="7457" width="3.140625" style="54" customWidth="1"/>
    <col min="7458" max="7458" width="2" style="54" customWidth="1"/>
    <col min="7459" max="7459" width="0.7109375" style="54" customWidth="1"/>
    <col min="7460" max="7460" width="2" style="54" customWidth="1"/>
    <col min="7461" max="7461" width="3.140625" style="54" customWidth="1"/>
    <col min="7462" max="7462" width="3.85546875" style="54" customWidth="1"/>
    <col min="7463" max="7465" width="4" style="54" customWidth="1"/>
    <col min="7466" max="7468" width="5" style="54" customWidth="1"/>
    <col min="7469" max="7469" width="3.140625" style="54" customWidth="1"/>
    <col min="7470" max="7471" width="5.28515625" style="54" customWidth="1"/>
    <col min="7472" max="7472" width="3.140625" style="54" customWidth="1"/>
    <col min="7473" max="7473" width="4.5703125" style="54" customWidth="1"/>
    <col min="7474" max="7485" width="3.7109375" style="54" customWidth="1"/>
    <col min="7486" max="7487" width="2.85546875" style="54" customWidth="1"/>
    <col min="7488" max="7494" width="4.7109375" style="54" customWidth="1"/>
    <col min="7495" max="7515" width="3" style="54" customWidth="1"/>
    <col min="7516" max="7680" width="8.85546875" style="54"/>
    <col min="7681" max="7681" width="0.42578125" style="54" customWidth="1"/>
    <col min="7682" max="7682" width="3.140625" style="54" customWidth="1"/>
    <col min="7683" max="7683" width="2" style="54" customWidth="1"/>
    <col min="7684" max="7684" width="0.7109375" style="54" customWidth="1"/>
    <col min="7685" max="7685" width="2" style="54" customWidth="1"/>
    <col min="7686" max="7686" width="3.140625" style="54" customWidth="1"/>
    <col min="7687" max="7687" width="2" style="54" customWidth="1"/>
    <col min="7688" max="7688" width="0.7109375" style="54" customWidth="1"/>
    <col min="7689" max="7689" width="2" style="54" customWidth="1"/>
    <col min="7690" max="7690" width="3.140625" style="54" customWidth="1"/>
    <col min="7691" max="7691" width="2" style="54" customWidth="1"/>
    <col min="7692" max="7692" width="0.7109375" style="54" customWidth="1"/>
    <col min="7693" max="7693" width="2" style="54" customWidth="1"/>
    <col min="7694" max="7694" width="3.140625" style="54" customWidth="1"/>
    <col min="7695" max="7695" width="8.5703125" style="54" customWidth="1"/>
    <col min="7696" max="7696" width="3.5703125" style="54" customWidth="1"/>
    <col min="7697" max="7698" width="4.140625" style="54" customWidth="1"/>
    <col min="7699" max="7701" width="5" style="54" customWidth="1"/>
    <col min="7702" max="7702" width="3.140625" style="54" customWidth="1"/>
    <col min="7703" max="7704" width="5.140625" style="54" customWidth="1"/>
    <col min="7705" max="7705" width="3.140625" style="54" customWidth="1"/>
    <col min="7706" max="7706" width="2" style="54" customWidth="1"/>
    <col min="7707" max="7707" width="0.7109375" style="54" customWidth="1"/>
    <col min="7708" max="7708" width="2" style="54" customWidth="1"/>
    <col min="7709" max="7709" width="3.140625" style="54" customWidth="1"/>
    <col min="7710" max="7710" width="2" style="54" customWidth="1"/>
    <col min="7711" max="7711" width="0.7109375" style="54" customWidth="1"/>
    <col min="7712" max="7712" width="2" style="54" customWidth="1"/>
    <col min="7713" max="7713" width="3.140625" style="54" customWidth="1"/>
    <col min="7714" max="7714" width="2" style="54" customWidth="1"/>
    <col min="7715" max="7715" width="0.7109375" style="54" customWidth="1"/>
    <col min="7716" max="7716" width="2" style="54" customWidth="1"/>
    <col min="7717" max="7717" width="3.140625" style="54" customWidth="1"/>
    <col min="7718" max="7718" width="3.85546875" style="54" customWidth="1"/>
    <col min="7719" max="7721" width="4" style="54" customWidth="1"/>
    <col min="7722" max="7724" width="5" style="54" customWidth="1"/>
    <col min="7725" max="7725" width="3.140625" style="54" customWidth="1"/>
    <col min="7726" max="7727" width="5.28515625" style="54" customWidth="1"/>
    <col min="7728" max="7728" width="3.140625" style="54" customWidth="1"/>
    <col min="7729" max="7729" width="4.5703125" style="54" customWidth="1"/>
    <col min="7730" max="7741" width="3.7109375" style="54" customWidth="1"/>
    <col min="7742" max="7743" width="2.85546875" style="54" customWidth="1"/>
    <col min="7744" max="7750" width="4.7109375" style="54" customWidth="1"/>
    <col min="7751" max="7771" width="3" style="54" customWidth="1"/>
    <col min="7772" max="7936" width="8.85546875" style="54"/>
    <col min="7937" max="7937" width="0.42578125" style="54" customWidth="1"/>
    <col min="7938" max="7938" width="3.140625" style="54" customWidth="1"/>
    <col min="7939" max="7939" width="2" style="54" customWidth="1"/>
    <col min="7940" max="7940" width="0.7109375" style="54" customWidth="1"/>
    <col min="7941" max="7941" width="2" style="54" customWidth="1"/>
    <col min="7942" max="7942" width="3.140625" style="54" customWidth="1"/>
    <col min="7943" max="7943" width="2" style="54" customWidth="1"/>
    <col min="7944" max="7944" width="0.7109375" style="54" customWidth="1"/>
    <col min="7945" max="7945" width="2" style="54" customWidth="1"/>
    <col min="7946" max="7946" width="3.140625" style="54" customWidth="1"/>
    <col min="7947" max="7947" width="2" style="54" customWidth="1"/>
    <col min="7948" max="7948" width="0.7109375" style="54" customWidth="1"/>
    <col min="7949" max="7949" width="2" style="54" customWidth="1"/>
    <col min="7950" max="7950" width="3.140625" style="54" customWidth="1"/>
    <col min="7951" max="7951" width="8.5703125" style="54" customWidth="1"/>
    <col min="7952" max="7952" width="3.5703125" style="54" customWidth="1"/>
    <col min="7953" max="7954" width="4.140625" style="54" customWidth="1"/>
    <col min="7955" max="7957" width="5" style="54" customWidth="1"/>
    <col min="7958" max="7958" width="3.140625" style="54" customWidth="1"/>
    <col min="7959" max="7960" width="5.140625" style="54" customWidth="1"/>
    <col min="7961" max="7961" width="3.140625" style="54" customWidth="1"/>
    <col min="7962" max="7962" width="2" style="54" customWidth="1"/>
    <col min="7963" max="7963" width="0.7109375" style="54" customWidth="1"/>
    <col min="7964" max="7964" width="2" style="54" customWidth="1"/>
    <col min="7965" max="7965" width="3.140625" style="54" customWidth="1"/>
    <col min="7966" max="7966" width="2" style="54" customWidth="1"/>
    <col min="7967" max="7967" width="0.7109375" style="54" customWidth="1"/>
    <col min="7968" max="7968" width="2" style="54" customWidth="1"/>
    <col min="7969" max="7969" width="3.140625" style="54" customWidth="1"/>
    <col min="7970" max="7970" width="2" style="54" customWidth="1"/>
    <col min="7971" max="7971" width="0.7109375" style="54" customWidth="1"/>
    <col min="7972" max="7972" width="2" style="54" customWidth="1"/>
    <col min="7973" max="7973" width="3.140625" style="54" customWidth="1"/>
    <col min="7974" max="7974" width="3.85546875" style="54" customWidth="1"/>
    <col min="7975" max="7977" width="4" style="54" customWidth="1"/>
    <col min="7978" max="7980" width="5" style="54" customWidth="1"/>
    <col min="7981" max="7981" width="3.140625" style="54" customWidth="1"/>
    <col min="7982" max="7983" width="5.28515625" style="54" customWidth="1"/>
    <col min="7984" max="7984" width="3.140625" style="54" customWidth="1"/>
    <col min="7985" max="7985" width="4.5703125" style="54" customWidth="1"/>
    <col min="7986" max="7997" width="3.7109375" style="54" customWidth="1"/>
    <col min="7998" max="7999" width="2.85546875" style="54" customWidth="1"/>
    <col min="8000" max="8006" width="4.7109375" style="54" customWidth="1"/>
    <col min="8007" max="8027" width="3" style="54" customWidth="1"/>
    <col min="8028" max="8192" width="8.85546875" style="54"/>
    <col min="8193" max="8193" width="0.42578125" style="54" customWidth="1"/>
    <col min="8194" max="8194" width="3.140625" style="54" customWidth="1"/>
    <col min="8195" max="8195" width="2" style="54" customWidth="1"/>
    <col min="8196" max="8196" width="0.7109375" style="54" customWidth="1"/>
    <col min="8197" max="8197" width="2" style="54" customWidth="1"/>
    <col min="8198" max="8198" width="3.140625" style="54" customWidth="1"/>
    <col min="8199" max="8199" width="2" style="54" customWidth="1"/>
    <col min="8200" max="8200" width="0.7109375" style="54" customWidth="1"/>
    <col min="8201" max="8201" width="2" style="54" customWidth="1"/>
    <col min="8202" max="8202" width="3.140625" style="54" customWidth="1"/>
    <col min="8203" max="8203" width="2" style="54" customWidth="1"/>
    <col min="8204" max="8204" width="0.7109375" style="54" customWidth="1"/>
    <col min="8205" max="8205" width="2" style="54" customWidth="1"/>
    <col min="8206" max="8206" width="3.140625" style="54" customWidth="1"/>
    <col min="8207" max="8207" width="8.5703125" style="54" customWidth="1"/>
    <col min="8208" max="8208" width="3.5703125" style="54" customWidth="1"/>
    <col min="8209" max="8210" width="4.140625" style="54" customWidth="1"/>
    <col min="8211" max="8213" width="5" style="54" customWidth="1"/>
    <col min="8214" max="8214" width="3.140625" style="54" customWidth="1"/>
    <col min="8215" max="8216" width="5.140625" style="54" customWidth="1"/>
    <col min="8217" max="8217" width="3.140625" style="54" customWidth="1"/>
    <col min="8218" max="8218" width="2" style="54" customWidth="1"/>
    <col min="8219" max="8219" width="0.7109375" style="54" customWidth="1"/>
    <col min="8220" max="8220" width="2" style="54" customWidth="1"/>
    <col min="8221" max="8221" width="3.140625" style="54" customWidth="1"/>
    <col min="8222" max="8222" width="2" style="54" customWidth="1"/>
    <col min="8223" max="8223" width="0.7109375" style="54" customWidth="1"/>
    <col min="8224" max="8224" width="2" style="54" customWidth="1"/>
    <col min="8225" max="8225" width="3.140625" style="54" customWidth="1"/>
    <col min="8226" max="8226" width="2" style="54" customWidth="1"/>
    <col min="8227" max="8227" width="0.7109375" style="54" customWidth="1"/>
    <col min="8228" max="8228" width="2" style="54" customWidth="1"/>
    <col min="8229" max="8229" width="3.140625" style="54" customWidth="1"/>
    <col min="8230" max="8230" width="3.85546875" style="54" customWidth="1"/>
    <col min="8231" max="8233" width="4" style="54" customWidth="1"/>
    <col min="8234" max="8236" width="5" style="54" customWidth="1"/>
    <col min="8237" max="8237" width="3.140625" style="54" customWidth="1"/>
    <col min="8238" max="8239" width="5.28515625" style="54" customWidth="1"/>
    <col min="8240" max="8240" width="3.140625" style="54" customWidth="1"/>
    <col min="8241" max="8241" width="4.5703125" style="54" customWidth="1"/>
    <col min="8242" max="8253" width="3.7109375" style="54" customWidth="1"/>
    <col min="8254" max="8255" width="2.85546875" style="54" customWidth="1"/>
    <col min="8256" max="8262" width="4.7109375" style="54" customWidth="1"/>
    <col min="8263" max="8283" width="3" style="54" customWidth="1"/>
    <col min="8284" max="8448" width="8.85546875" style="54"/>
    <col min="8449" max="8449" width="0.42578125" style="54" customWidth="1"/>
    <col min="8450" max="8450" width="3.140625" style="54" customWidth="1"/>
    <col min="8451" max="8451" width="2" style="54" customWidth="1"/>
    <col min="8452" max="8452" width="0.7109375" style="54" customWidth="1"/>
    <col min="8453" max="8453" width="2" style="54" customWidth="1"/>
    <col min="8454" max="8454" width="3.140625" style="54" customWidth="1"/>
    <col min="8455" max="8455" width="2" style="54" customWidth="1"/>
    <col min="8456" max="8456" width="0.7109375" style="54" customWidth="1"/>
    <col min="8457" max="8457" width="2" style="54" customWidth="1"/>
    <col min="8458" max="8458" width="3.140625" style="54" customWidth="1"/>
    <col min="8459" max="8459" width="2" style="54" customWidth="1"/>
    <col min="8460" max="8460" width="0.7109375" style="54" customWidth="1"/>
    <col min="8461" max="8461" width="2" style="54" customWidth="1"/>
    <col min="8462" max="8462" width="3.140625" style="54" customWidth="1"/>
    <col min="8463" max="8463" width="8.5703125" style="54" customWidth="1"/>
    <col min="8464" max="8464" width="3.5703125" style="54" customWidth="1"/>
    <col min="8465" max="8466" width="4.140625" style="54" customWidth="1"/>
    <col min="8467" max="8469" width="5" style="54" customWidth="1"/>
    <col min="8470" max="8470" width="3.140625" style="54" customWidth="1"/>
    <col min="8471" max="8472" width="5.140625" style="54" customWidth="1"/>
    <col min="8473" max="8473" width="3.140625" style="54" customWidth="1"/>
    <col min="8474" max="8474" width="2" style="54" customWidth="1"/>
    <col min="8475" max="8475" width="0.7109375" style="54" customWidth="1"/>
    <col min="8476" max="8476" width="2" style="54" customWidth="1"/>
    <col min="8477" max="8477" width="3.140625" style="54" customWidth="1"/>
    <col min="8478" max="8478" width="2" style="54" customWidth="1"/>
    <col min="8479" max="8479" width="0.7109375" style="54" customWidth="1"/>
    <col min="8480" max="8480" width="2" style="54" customWidth="1"/>
    <col min="8481" max="8481" width="3.140625" style="54" customWidth="1"/>
    <col min="8482" max="8482" width="2" style="54" customWidth="1"/>
    <col min="8483" max="8483" width="0.7109375" style="54" customWidth="1"/>
    <col min="8484" max="8484" width="2" style="54" customWidth="1"/>
    <col min="8485" max="8485" width="3.140625" style="54" customWidth="1"/>
    <col min="8486" max="8486" width="3.85546875" style="54" customWidth="1"/>
    <col min="8487" max="8489" width="4" style="54" customWidth="1"/>
    <col min="8490" max="8492" width="5" style="54" customWidth="1"/>
    <col min="8493" max="8493" width="3.140625" style="54" customWidth="1"/>
    <col min="8494" max="8495" width="5.28515625" style="54" customWidth="1"/>
    <col min="8496" max="8496" width="3.140625" style="54" customWidth="1"/>
    <col min="8497" max="8497" width="4.5703125" style="54" customWidth="1"/>
    <col min="8498" max="8509" width="3.7109375" style="54" customWidth="1"/>
    <col min="8510" max="8511" width="2.85546875" style="54" customWidth="1"/>
    <col min="8512" max="8518" width="4.7109375" style="54" customWidth="1"/>
    <col min="8519" max="8539" width="3" style="54" customWidth="1"/>
    <col min="8540" max="8704" width="8.85546875" style="54"/>
    <col min="8705" max="8705" width="0.42578125" style="54" customWidth="1"/>
    <col min="8706" max="8706" width="3.140625" style="54" customWidth="1"/>
    <col min="8707" max="8707" width="2" style="54" customWidth="1"/>
    <col min="8708" max="8708" width="0.7109375" style="54" customWidth="1"/>
    <col min="8709" max="8709" width="2" style="54" customWidth="1"/>
    <col min="8710" max="8710" width="3.140625" style="54" customWidth="1"/>
    <col min="8711" max="8711" width="2" style="54" customWidth="1"/>
    <col min="8712" max="8712" width="0.7109375" style="54" customWidth="1"/>
    <col min="8713" max="8713" width="2" style="54" customWidth="1"/>
    <col min="8714" max="8714" width="3.140625" style="54" customWidth="1"/>
    <col min="8715" max="8715" width="2" style="54" customWidth="1"/>
    <col min="8716" max="8716" width="0.7109375" style="54" customWidth="1"/>
    <col min="8717" max="8717" width="2" style="54" customWidth="1"/>
    <col min="8718" max="8718" width="3.140625" style="54" customWidth="1"/>
    <col min="8719" max="8719" width="8.5703125" style="54" customWidth="1"/>
    <col min="8720" max="8720" width="3.5703125" style="54" customWidth="1"/>
    <col min="8721" max="8722" width="4.140625" style="54" customWidth="1"/>
    <col min="8723" max="8725" width="5" style="54" customWidth="1"/>
    <col min="8726" max="8726" width="3.140625" style="54" customWidth="1"/>
    <col min="8727" max="8728" width="5.140625" style="54" customWidth="1"/>
    <col min="8729" max="8729" width="3.140625" style="54" customWidth="1"/>
    <col min="8730" max="8730" width="2" style="54" customWidth="1"/>
    <col min="8731" max="8731" width="0.7109375" style="54" customWidth="1"/>
    <col min="8732" max="8732" width="2" style="54" customWidth="1"/>
    <col min="8733" max="8733" width="3.140625" style="54" customWidth="1"/>
    <col min="8734" max="8734" width="2" style="54" customWidth="1"/>
    <col min="8735" max="8735" width="0.7109375" style="54" customWidth="1"/>
    <col min="8736" max="8736" width="2" style="54" customWidth="1"/>
    <col min="8737" max="8737" width="3.140625" style="54" customWidth="1"/>
    <col min="8738" max="8738" width="2" style="54" customWidth="1"/>
    <col min="8739" max="8739" width="0.7109375" style="54" customWidth="1"/>
    <col min="8740" max="8740" width="2" style="54" customWidth="1"/>
    <col min="8741" max="8741" width="3.140625" style="54" customWidth="1"/>
    <col min="8742" max="8742" width="3.85546875" style="54" customWidth="1"/>
    <col min="8743" max="8745" width="4" style="54" customWidth="1"/>
    <col min="8746" max="8748" width="5" style="54" customWidth="1"/>
    <col min="8749" max="8749" width="3.140625" style="54" customWidth="1"/>
    <col min="8750" max="8751" width="5.28515625" style="54" customWidth="1"/>
    <col min="8752" max="8752" width="3.140625" style="54" customWidth="1"/>
    <col min="8753" max="8753" width="4.5703125" style="54" customWidth="1"/>
    <col min="8754" max="8765" width="3.7109375" style="54" customWidth="1"/>
    <col min="8766" max="8767" width="2.85546875" style="54" customWidth="1"/>
    <col min="8768" max="8774" width="4.7109375" style="54" customWidth="1"/>
    <col min="8775" max="8795" width="3" style="54" customWidth="1"/>
    <col min="8796" max="8960" width="8.85546875" style="54"/>
    <col min="8961" max="8961" width="0.42578125" style="54" customWidth="1"/>
    <col min="8962" max="8962" width="3.140625" style="54" customWidth="1"/>
    <col min="8963" max="8963" width="2" style="54" customWidth="1"/>
    <col min="8964" max="8964" width="0.7109375" style="54" customWidth="1"/>
    <col min="8965" max="8965" width="2" style="54" customWidth="1"/>
    <col min="8966" max="8966" width="3.140625" style="54" customWidth="1"/>
    <col min="8967" max="8967" width="2" style="54" customWidth="1"/>
    <col min="8968" max="8968" width="0.7109375" style="54" customWidth="1"/>
    <col min="8969" max="8969" width="2" style="54" customWidth="1"/>
    <col min="8970" max="8970" width="3.140625" style="54" customWidth="1"/>
    <col min="8971" max="8971" width="2" style="54" customWidth="1"/>
    <col min="8972" max="8972" width="0.7109375" style="54" customWidth="1"/>
    <col min="8973" max="8973" width="2" style="54" customWidth="1"/>
    <col min="8974" max="8974" width="3.140625" style="54" customWidth="1"/>
    <col min="8975" max="8975" width="8.5703125" style="54" customWidth="1"/>
    <col min="8976" max="8976" width="3.5703125" style="54" customWidth="1"/>
    <col min="8977" max="8978" width="4.140625" style="54" customWidth="1"/>
    <col min="8979" max="8981" width="5" style="54" customWidth="1"/>
    <col min="8982" max="8982" width="3.140625" style="54" customWidth="1"/>
    <col min="8983" max="8984" width="5.140625" style="54" customWidth="1"/>
    <col min="8985" max="8985" width="3.140625" style="54" customWidth="1"/>
    <col min="8986" max="8986" width="2" style="54" customWidth="1"/>
    <col min="8987" max="8987" width="0.7109375" style="54" customWidth="1"/>
    <col min="8988" max="8988" width="2" style="54" customWidth="1"/>
    <col min="8989" max="8989" width="3.140625" style="54" customWidth="1"/>
    <col min="8990" max="8990" width="2" style="54" customWidth="1"/>
    <col min="8991" max="8991" width="0.7109375" style="54" customWidth="1"/>
    <col min="8992" max="8992" width="2" style="54" customWidth="1"/>
    <col min="8993" max="8993" width="3.140625" style="54" customWidth="1"/>
    <col min="8994" max="8994" width="2" style="54" customWidth="1"/>
    <col min="8995" max="8995" width="0.7109375" style="54" customWidth="1"/>
    <col min="8996" max="8996" width="2" style="54" customWidth="1"/>
    <col min="8997" max="8997" width="3.140625" style="54" customWidth="1"/>
    <col min="8998" max="8998" width="3.85546875" style="54" customWidth="1"/>
    <col min="8999" max="9001" width="4" style="54" customWidth="1"/>
    <col min="9002" max="9004" width="5" style="54" customWidth="1"/>
    <col min="9005" max="9005" width="3.140625" style="54" customWidth="1"/>
    <col min="9006" max="9007" width="5.28515625" style="54" customWidth="1"/>
    <col min="9008" max="9008" width="3.140625" style="54" customWidth="1"/>
    <col min="9009" max="9009" width="4.5703125" style="54" customWidth="1"/>
    <col min="9010" max="9021" width="3.7109375" style="54" customWidth="1"/>
    <col min="9022" max="9023" width="2.85546875" style="54" customWidth="1"/>
    <col min="9024" max="9030" width="4.7109375" style="54" customWidth="1"/>
    <col min="9031" max="9051" width="3" style="54" customWidth="1"/>
    <col min="9052" max="9216" width="8.85546875" style="54"/>
    <col min="9217" max="9217" width="0.42578125" style="54" customWidth="1"/>
    <col min="9218" max="9218" width="3.140625" style="54" customWidth="1"/>
    <col min="9219" max="9219" width="2" style="54" customWidth="1"/>
    <col min="9220" max="9220" width="0.7109375" style="54" customWidth="1"/>
    <col min="9221" max="9221" width="2" style="54" customWidth="1"/>
    <col min="9222" max="9222" width="3.140625" style="54" customWidth="1"/>
    <col min="9223" max="9223" width="2" style="54" customWidth="1"/>
    <col min="9224" max="9224" width="0.7109375" style="54" customWidth="1"/>
    <col min="9225" max="9225" width="2" style="54" customWidth="1"/>
    <col min="9226" max="9226" width="3.140625" style="54" customWidth="1"/>
    <col min="9227" max="9227" width="2" style="54" customWidth="1"/>
    <col min="9228" max="9228" width="0.7109375" style="54" customWidth="1"/>
    <col min="9229" max="9229" width="2" style="54" customWidth="1"/>
    <col min="9230" max="9230" width="3.140625" style="54" customWidth="1"/>
    <col min="9231" max="9231" width="8.5703125" style="54" customWidth="1"/>
    <col min="9232" max="9232" width="3.5703125" style="54" customWidth="1"/>
    <col min="9233" max="9234" width="4.140625" style="54" customWidth="1"/>
    <col min="9235" max="9237" width="5" style="54" customWidth="1"/>
    <col min="9238" max="9238" width="3.140625" style="54" customWidth="1"/>
    <col min="9239" max="9240" width="5.140625" style="54" customWidth="1"/>
    <col min="9241" max="9241" width="3.140625" style="54" customWidth="1"/>
    <col min="9242" max="9242" width="2" style="54" customWidth="1"/>
    <col min="9243" max="9243" width="0.7109375" style="54" customWidth="1"/>
    <col min="9244" max="9244" width="2" style="54" customWidth="1"/>
    <col min="9245" max="9245" width="3.140625" style="54" customWidth="1"/>
    <col min="9246" max="9246" width="2" style="54" customWidth="1"/>
    <col min="9247" max="9247" width="0.7109375" style="54" customWidth="1"/>
    <col min="9248" max="9248" width="2" style="54" customWidth="1"/>
    <col min="9249" max="9249" width="3.140625" style="54" customWidth="1"/>
    <col min="9250" max="9250" width="2" style="54" customWidth="1"/>
    <col min="9251" max="9251" width="0.7109375" style="54" customWidth="1"/>
    <col min="9252" max="9252" width="2" style="54" customWidth="1"/>
    <col min="9253" max="9253" width="3.140625" style="54" customWidth="1"/>
    <col min="9254" max="9254" width="3.85546875" style="54" customWidth="1"/>
    <col min="9255" max="9257" width="4" style="54" customWidth="1"/>
    <col min="9258" max="9260" width="5" style="54" customWidth="1"/>
    <col min="9261" max="9261" width="3.140625" style="54" customWidth="1"/>
    <col min="9262" max="9263" width="5.28515625" style="54" customWidth="1"/>
    <col min="9264" max="9264" width="3.140625" style="54" customWidth="1"/>
    <col min="9265" max="9265" width="4.5703125" style="54" customWidth="1"/>
    <col min="9266" max="9277" width="3.7109375" style="54" customWidth="1"/>
    <col min="9278" max="9279" width="2.85546875" style="54" customWidth="1"/>
    <col min="9280" max="9286" width="4.7109375" style="54" customWidth="1"/>
    <col min="9287" max="9307" width="3" style="54" customWidth="1"/>
    <col min="9308" max="9472" width="8.85546875" style="54"/>
    <col min="9473" max="9473" width="0.42578125" style="54" customWidth="1"/>
    <col min="9474" max="9474" width="3.140625" style="54" customWidth="1"/>
    <col min="9475" max="9475" width="2" style="54" customWidth="1"/>
    <col min="9476" max="9476" width="0.7109375" style="54" customWidth="1"/>
    <col min="9477" max="9477" width="2" style="54" customWidth="1"/>
    <col min="9478" max="9478" width="3.140625" style="54" customWidth="1"/>
    <col min="9479" max="9479" width="2" style="54" customWidth="1"/>
    <col min="9480" max="9480" width="0.7109375" style="54" customWidth="1"/>
    <col min="9481" max="9481" width="2" style="54" customWidth="1"/>
    <col min="9482" max="9482" width="3.140625" style="54" customWidth="1"/>
    <col min="9483" max="9483" width="2" style="54" customWidth="1"/>
    <col min="9484" max="9484" width="0.7109375" style="54" customWidth="1"/>
    <col min="9485" max="9485" width="2" style="54" customWidth="1"/>
    <col min="9486" max="9486" width="3.140625" style="54" customWidth="1"/>
    <col min="9487" max="9487" width="8.5703125" style="54" customWidth="1"/>
    <col min="9488" max="9488" width="3.5703125" style="54" customWidth="1"/>
    <col min="9489" max="9490" width="4.140625" style="54" customWidth="1"/>
    <col min="9491" max="9493" width="5" style="54" customWidth="1"/>
    <col min="9494" max="9494" width="3.140625" style="54" customWidth="1"/>
    <col min="9495" max="9496" width="5.140625" style="54" customWidth="1"/>
    <col min="9497" max="9497" width="3.140625" style="54" customWidth="1"/>
    <col min="9498" max="9498" width="2" style="54" customWidth="1"/>
    <col min="9499" max="9499" width="0.7109375" style="54" customWidth="1"/>
    <col min="9500" max="9500" width="2" style="54" customWidth="1"/>
    <col min="9501" max="9501" width="3.140625" style="54" customWidth="1"/>
    <col min="9502" max="9502" width="2" style="54" customWidth="1"/>
    <col min="9503" max="9503" width="0.7109375" style="54" customWidth="1"/>
    <col min="9504" max="9504" width="2" style="54" customWidth="1"/>
    <col min="9505" max="9505" width="3.140625" style="54" customWidth="1"/>
    <col min="9506" max="9506" width="2" style="54" customWidth="1"/>
    <col min="9507" max="9507" width="0.7109375" style="54" customWidth="1"/>
    <col min="9508" max="9508" width="2" style="54" customWidth="1"/>
    <col min="9509" max="9509" width="3.140625" style="54" customWidth="1"/>
    <col min="9510" max="9510" width="3.85546875" style="54" customWidth="1"/>
    <col min="9511" max="9513" width="4" style="54" customWidth="1"/>
    <col min="9514" max="9516" width="5" style="54" customWidth="1"/>
    <col min="9517" max="9517" width="3.140625" style="54" customWidth="1"/>
    <col min="9518" max="9519" width="5.28515625" style="54" customWidth="1"/>
    <col min="9520" max="9520" width="3.140625" style="54" customWidth="1"/>
    <col min="9521" max="9521" width="4.5703125" style="54" customWidth="1"/>
    <col min="9522" max="9533" width="3.7109375" style="54" customWidth="1"/>
    <col min="9534" max="9535" width="2.85546875" style="54" customWidth="1"/>
    <col min="9536" max="9542" width="4.7109375" style="54" customWidth="1"/>
    <col min="9543" max="9563" width="3" style="54" customWidth="1"/>
    <col min="9564" max="9728" width="8.85546875" style="54"/>
    <col min="9729" max="9729" width="0.42578125" style="54" customWidth="1"/>
    <col min="9730" max="9730" width="3.140625" style="54" customWidth="1"/>
    <col min="9731" max="9731" width="2" style="54" customWidth="1"/>
    <col min="9732" max="9732" width="0.7109375" style="54" customWidth="1"/>
    <col min="9733" max="9733" width="2" style="54" customWidth="1"/>
    <col min="9734" max="9734" width="3.140625" style="54" customWidth="1"/>
    <col min="9735" max="9735" width="2" style="54" customWidth="1"/>
    <col min="9736" max="9736" width="0.7109375" style="54" customWidth="1"/>
    <col min="9737" max="9737" width="2" style="54" customWidth="1"/>
    <col min="9738" max="9738" width="3.140625" style="54" customWidth="1"/>
    <col min="9739" max="9739" width="2" style="54" customWidth="1"/>
    <col min="9740" max="9740" width="0.7109375" style="54" customWidth="1"/>
    <col min="9741" max="9741" width="2" style="54" customWidth="1"/>
    <col min="9742" max="9742" width="3.140625" style="54" customWidth="1"/>
    <col min="9743" max="9743" width="8.5703125" style="54" customWidth="1"/>
    <col min="9744" max="9744" width="3.5703125" style="54" customWidth="1"/>
    <col min="9745" max="9746" width="4.140625" style="54" customWidth="1"/>
    <col min="9747" max="9749" width="5" style="54" customWidth="1"/>
    <col min="9750" max="9750" width="3.140625" style="54" customWidth="1"/>
    <col min="9751" max="9752" width="5.140625" style="54" customWidth="1"/>
    <col min="9753" max="9753" width="3.140625" style="54" customWidth="1"/>
    <col min="9754" max="9754" width="2" style="54" customWidth="1"/>
    <col min="9755" max="9755" width="0.7109375" style="54" customWidth="1"/>
    <col min="9756" max="9756" width="2" style="54" customWidth="1"/>
    <col min="9757" max="9757" width="3.140625" style="54" customWidth="1"/>
    <col min="9758" max="9758" width="2" style="54" customWidth="1"/>
    <col min="9759" max="9759" width="0.7109375" style="54" customWidth="1"/>
    <col min="9760" max="9760" width="2" style="54" customWidth="1"/>
    <col min="9761" max="9761" width="3.140625" style="54" customWidth="1"/>
    <col min="9762" max="9762" width="2" style="54" customWidth="1"/>
    <col min="9763" max="9763" width="0.7109375" style="54" customWidth="1"/>
    <col min="9764" max="9764" width="2" style="54" customWidth="1"/>
    <col min="9765" max="9765" width="3.140625" style="54" customWidth="1"/>
    <col min="9766" max="9766" width="3.85546875" style="54" customWidth="1"/>
    <col min="9767" max="9769" width="4" style="54" customWidth="1"/>
    <col min="9770" max="9772" width="5" style="54" customWidth="1"/>
    <col min="9773" max="9773" width="3.140625" style="54" customWidth="1"/>
    <col min="9774" max="9775" width="5.28515625" style="54" customWidth="1"/>
    <col min="9776" max="9776" width="3.140625" style="54" customWidth="1"/>
    <col min="9777" max="9777" width="4.5703125" style="54" customWidth="1"/>
    <col min="9778" max="9789" width="3.7109375" style="54" customWidth="1"/>
    <col min="9790" max="9791" width="2.85546875" style="54" customWidth="1"/>
    <col min="9792" max="9798" width="4.7109375" style="54" customWidth="1"/>
    <col min="9799" max="9819" width="3" style="54" customWidth="1"/>
    <col min="9820" max="9984" width="8.85546875" style="54"/>
    <col min="9985" max="9985" width="0.42578125" style="54" customWidth="1"/>
    <col min="9986" max="9986" width="3.140625" style="54" customWidth="1"/>
    <col min="9987" max="9987" width="2" style="54" customWidth="1"/>
    <col min="9988" max="9988" width="0.7109375" style="54" customWidth="1"/>
    <col min="9989" max="9989" width="2" style="54" customWidth="1"/>
    <col min="9990" max="9990" width="3.140625" style="54" customWidth="1"/>
    <col min="9991" max="9991" width="2" style="54" customWidth="1"/>
    <col min="9992" max="9992" width="0.7109375" style="54" customWidth="1"/>
    <col min="9993" max="9993" width="2" style="54" customWidth="1"/>
    <col min="9994" max="9994" width="3.140625" style="54" customWidth="1"/>
    <col min="9995" max="9995" width="2" style="54" customWidth="1"/>
    <col min="9996" max="9996" width="0.7109375" style="54" customWidth="1"/>
    <col min="9997" max="9997" width="2" style="54" customWidth="1"/>
    <col min="9998" max="9998" width="3.140625" style="54" customWidth="1"/>
    <col min="9999" max="9999" width="8.5703125" style="54" customWidth="1"/>
    <col min="10000" max="10000" width="3.5703125" style="54" customWidth="1"/>
    <col min="10001" max="10002" width="4.140625" style="54" customWidth="1"/>
    <col min="10003" max="10005" width="5" style="54" customWidth="1"/>
    <col min="10006" max="10006" width="3.140625" style="54" customWidth="1"/>
    <col min="10007" max="10008" width="5.140625" style="54" customWidth="1"/>
    <col min="10009" max="10009" width="3.140625" style="54" customWidth="1"/>
    <col min="10010" max="10010" width="2" style="54" customWidth="1"/>
    <col min="10011" max="10011" width="0.7109375" style="54" customWidth="1"/>
    <col min="10012" max="10012" width="2" style="54" customWidth="1"/>
    <col min="10013" max="10013" width="3.140625" style="54" customWidth="1"/>
    <col min="10014" max="10014" width="2" style="54" customWidth="1"/>
    <col min="10015" max="10015" width="0.7109375" style="54" customWidth="1"/>
    <col min="10016" max="10016" width="2" style="54" customWidth="1"/>
    <col min="10017" max="10017" width="3.140625" style="54" customWidth="1"/>
    <col min="10018" max="10018" width="2" style="54" customWidth="1"/>
    <col min="10019" max="10019" width="0.7109375" style="54" customWidth="1"/>
    <col min="10020" max="10020" width="2" style="54" customWidth="1"/>
    <col min="10021" max="10021" width="3.140625" style="54" customWidth="1"/>
    <col min="10022" max="10022" width="3.85546875" style="54" customWidth="1"/>
    <col min="10023" max="10025" width="4" style="54" customWidth="1"/>
    <col min="10026" max="10028" width="5" style="54" customWidth="1"/>
    <col min="10029" max="10029" width="3.140625" style="54" customWidth="1"/>
    <col min="10030" max="10031" width="5.28515625" style="54" customWidth="1"/>
    <col min="10032" max="10032" width="3.140625" style="54" customWidth="1"/>
    <col min="10033" max="10033" width="4.5703125" style="54" customWidth="1"/>
    <col min="10034" max="10045" width="3.7109375" style="54" customWidth="1"/>
    <col min="10046" max="10047" width="2.85546875" style="54" customWidth="1"/>
    <col min="10048" max="10054" width="4.7109375" style="54" customWidth="1"/>
    <col min="10055" max="10075" width="3" style="54" customWidth="1"/>
    <col min="10076" max="10240" width="8.85546875" style="54"/>
    <col min="10241" max="10241" width="0.42578125" style="54" customWidth="1"/>
    <col min="10242" max="10242" width="3.140625" style="54" customWidth="1"/>
    <col min="10243" max="10243" width="2" style="54" customWidth="1"/>
    <col min="10244" max="10244" width="0.7109375" style="54" customWidth="1"/>
    <col min="10245" max="10245" width="2" style="54" customWidth="1"/>
    <col min="10246" max="10246" width="3.140625" style="54" customWidth="1"/>
    <col min="10247" max="10247" width="2" style="54" customWidth="1"/>
    <col min="10248" max="10248" width="0.7109375" style="54" customWidth="1"/>
    <col min="10249" max="10249" width="2" style="54" customWidth="1"/>
    <col min="10250" max="10250" width="3.140625" style="54" customWidth="1"/>
    <col min="10251" max="10251" width="2" style="54" customWidth="1"/>
    <col min="10252" max="10252" width="0.7109375" style="54" customWidth="1"/>
    <col min="10253" max="10253" width="2" style="54" customWidth="1"/>
    <col min="10254" max="10254" width="3.140625" style="54" customWidth="1"/>
    <col min="10255" max="10255" width="8.5703125" style="54" customWidth="1"/>
    <col min="10256" max="10256" width="3.5703125" style="54" customWidth="1"/>
    <col min="10257" max="10258" width="4.140625" style="54" customWidth="1"/>
    <col min="10259" max="10261" width="5" style="54" customWidth="1"/>
    <col min="10262" max="10262" width="3.140625" style="54" customWidth="1"/>
    <col min="10263" max="10264" width="5.140625" style="54" customWidth="1"/>
    <col min="10265" max="10265" width="3.140625" style="54" customWidth="1"/>
    <col min="10266" max="10266" width="2" style="54" customWidth="1"/>
    <col min="10267" max="10267" width="0.7109375" style="54" customWidth="1"/>
    <col min="10268" max="10268" width="2" style="54" customWidth="1"/>
    <col min="10269" max="10269" width="3.140625" style="54" customWidth="1"/>
    <col min="10270" max="10270" width="2" style="54" customWidth="1"/>
    <col min="10271" max="10271" width="0.7109375" style="54" customWidth="1"/>
    <col min="10272" max="10272" width="2" style="54" customWidth="1"/>
    <col min="10273" max="10273" width="3.140625" style="54" customWidth="1"/>
    <col min="10274" max="10274" width="2" style="54" customWidth="1"/>
    <col min="10275" max="10275" width="0.7109375" style="54" customWidth="1"/>
    <col min="10276" max="10276" width="2" style="54" customWidth="1"/>
    <col min="10277" max="10277" width="3.140625" style="54" customWidth="1"/>
    <col min="10278" max="10278" width="3.85546875" style="54" customWidth="1"/>
    <col min="10279" max="10281" width="4" style="54" customWidth="1"/>
    <col min="10282" max="10284" width="5" style="54" customWidth="1"/>
    <col min="10285" max="10285" width="3.140625" style="54" customWidth="1"/>
    <col min="10286" max="10287" width="5.28515625" style="54" customWidth="1"/>
    <col min="10288" max="10288" width="3.140625" style="54" customWidth="1"/>
    <col min="10289" max="10289" width="4.5703125" style="54" customWidth="1"/>
    <col min="10290" max="10301" width="3.7109375" style="54" customWidth="1"/>
    <col min="10302" max="10303" width="2.85546875" style="54" customWidth="1"/>
    <col min="10304" max="10310" width="4.7109375" style="54" customWidth="1"/>
    <col min="10311" max="10331" width="3" style="54" customWidth="1"/>
    <col min="10332" max="10496" width="8.85546875" style="54"/>
    <col min="10497" max="10497" width="0.42578125" style="54" customWidth="1"/>
    <col min="10498" max="10498" width="3.140625" style="54" customWidth="1"/>
    <col min="10499" max="10499" width="2" style="54" customWidth="1"/>
    <col min="10500" max="10500" width="0.7109375" style="54" customWidth="1"/>
    <col min="10501" max="10501" width="2" style="54" customWidth="1"/>
    <col min="10502" max="10502" width="3.140625" style="54" customWidth="1"/>
    <col min="10503" max="10503" width="2" style="54" customWidth="1"/>
    <col min="10504" max="10504" width="0.7109375" style="54" customWidth="1"/>
    <col min="10505" max="10505" width="2" style="54" customWidth="1"/>
    <col min="10506" max="10506" width="3.140625" style="54" customWidth="1"/>
    <col min="10507" max="10507" width="2" style="54" customWidth="1"/>
    <col min="10508" max="10508" width="0.7109375" style="54" customWidth="1"/>
    <col min="10509" max="10509" width="2" style="54" customWidth="1"/>
    <col min="10510" max="10510" width="3.140625" style="54" customWidth="1"/>
    <col min="10511" max="10511" width="8.5703125" style="54" customWidth="1"/>
    <col min="10512" max="10512" width="3.5703125" style="54" customWidth="1"/>
    <col min="10513" max="10514" width="4.140625" style="54" customWidth="1"/>
    <col min="10515" max="10517" width="5" style="54" customWidth="1"/>
    <col min="10518" max="10518" width="3.140625" style="54" customWidth="1"/>
    <col min="10519" max="10520" width="5.140625" style="54" customWidth="1"/>
    <col min="10521" max="10521" width="3.140625" style="54" customWidth="1"/>
    <col min="10522" max="10522" width="2" style="54" customWidth="1"/>
    <col min="10523" max="10523" width="0.7109375" style="54" customWidth="1"/>
    <col min="10524" max="10524" width="2" style="54" customWidth="1"/>
    <col min="10525" max="10525" width="3.140625" style="54" customWidth="1"/>
    <col min="10526" max="10526" width="2" style="54" customWidth="1"/>
    <col min="10527" max="10527" width="0.7109375" style="54" customWidth="1"/>
    <col min="10528" max="10528" width="2" style="54" customWidth="1"/>
    <col min="10529" max="10529" width="3.140625" style="54" customWidth="1"/>
    <col min="10530" max="10530" width="2" style="54" customWidth="1"/>
    <col min="10531" max="10531" width="0.7109375" style="54" customWidth="1"/>
    <col min="10532" max="10532" width="2" style="54" customWidth="1"/>
    <col min="10533" max="10533" width="3.140625" style="54" customWidth="1"/>
    <col min="10534" max="10534" width="3.85546875" style="54" customWidth="1"/>
    <col min="10535" max="10537" width="4" style="54" customWidth="1"/>
    <col min="10538" max="10540" width="5" style="54" customWidth="1"/>
    <col min="10541" max="10541" width="3.140625" style="54" customWidth="1"/>
    <col min="10542" max="10543" width="5.28515625" style="54" customWidth="1"/>
    <col min="10544" max="10544" width="3.140625" style="54" customWidth="1"/>
    <col min="10545" max="10545" width="4.5703125" style="54" customWidth="1"/>
    <col min="10546" max="10557" width="3.7109375" style="54" customWidth="1"/>
    <col min="10558" max="10559" width="2.85546875" style="54" customWidth="1"/>
    <col min="10560" max="10566" width="4.7109375" style="54" customWidth="1"/>
    <col min="10567" max="10587" width="3" style="54" customWidth="1"/>
    <col min="10588" max="10752" width="8.85546875" style="54"/>
    <col min="10753" max="10753" width="0.42578125" style="54" customWidth="1"/>
    <col min="10754" max="10754" width="3.140625" style="54" customWidth="1"/>
    <col min="10755" max="10755" width="2" style="54" customWidth="1"/>
    <col min="10756" max="10756" width="0.7109375" style="54" customWidth="1"/>
    <col min="10757" max="10757" width="2" style="54" customWidth="1"/>
    <col min="10758" max="10758" width="3.140625" style="54" customWidth="1"/>
    <col min="10759" max="10759" width="2" style="54" customWidth="1"/>
    <col min="10760" max="10760" width="0.7109375" style="54" customWidth="1"/>
    <col min="10761" max="10761" width="2" style="54" customWidth="1"/>
    <col min="10762" max="10762" width="3.140625" style="54" customWidth="1"/>
    <col min="10763" max="10763" width="2" style="54" customWidth="1"/>
    <col min="10764" max="10764" width="0.7109375" style="54" customWidth="1"/>
    <col min="10765" max="10765" width="2" style="54" customWidth="1"/>
    <col min="10766" max="10766" width="3.140625" style="54" customWidth="1"/>
    <col min="10767" max="10767" width="8.5703125" style="54" customWidth="1"/>
    <col min="10768" max="10768" width="3.5703125" style="54" customWidth="1"/>
    <col min="10769" max="10770" width="4.140625" style="54" customWidth="1"/>
    <col min="10771" max="10773" width="5" style="54" customWidth="1"/>
    <col min="10774" max="10774" width="3.140625" style="54" customWidth="1"/>
    <col min="10775" max="10776" width="5.140625" style="54" customWidth="1"/>
    <col min="10777" max="10777" width="3.140625" style="54" customWidth="1"/>
    <col min="10778" max="10778" width="2" style="54" customWidth="1"/>
    <col min="10779" max="10779" width="0.7109375" style="54" customWidth="1"/>
    <col min="10780" max="10780" width="2" style="54" customWidth="1"/>
    <col min="10781" max="10781" width="3.140625" style="54" customWidth="1"/>
    <col min="10782" max="10782" width="2" style="54" customWidth="1"/>
    <col min="10783" max="10783" width="0.7109375" style="54" customWidth="1"/>
    <col min="10784" max="10784" width="2" style="54" customWidth="1"/>
    <col min="10785" max="10785" width="3.140625" style="54" customWidth="1"/>
    <col min="10786" max="10786" width="2" style="54" customWidth="1"/>
    <col min="10787" max="10787" width="0.7109375" style="54" customWidth="1"/>
    <col min="10788" max="10788" width="2" style="54" customWidth="1"/>
    <col min="10789" max="10789" width="3.140625" style="54" customWidth="1"/>
    <col min="10790" max="10790" width="3.85546875" style="54" customWidth="1"/>
    <col min="10791" max="10793" width="4" style="54" customWidth="1"/>
    <col min="10794" max="10796" width="5" style="54" customWidth="1"/>
    <col min="10797" max="10797" width="3.140625" style="54" customWidth="1"/>
    <col min="10798" max="10799" width="5.28515625" style="54" customWidth="1"/>
    <col min="10800" max="10800" width="3.140625" style="54" customWidth="1"/>
    <col min="10801" max="10801" width="4.5703125" style="54" customWidth="1"/>
    <col min="10802" max="10813" width="3.7109375" style="54" customWidth="1"/>
    <col min="10814" max="10815" width="2.85546875" style="54" customWidth="1"/>
    <col min="10816" max="10822" width="4.7109375" style="54" customWidth="1"/>
    <col min="10823" max="10843" width="3" style="54" customWidth="1"/>
    <col min="10844" max="11008" width="8.85546875" style="54"/>
    <col min="11009" max="11009" width="0.42578125" style="54" customWidth="1"/>
    <col min="11010" max="11010" width="3.140625" style="54" customWidth="1"/>
    <col min="11011" max="11011" width="2" style="54" customWidth="1"/>
    <col min="11012" max="11012" width="0.7109375" style="54" customWidth="1"/>
    <col min="11013" max="11013" width="2" style="54" customWidth="1"/>
    <col min="11014" max="11014" width="3.140625" style="54" customWidth="1"/>
    <col min="11015" max="11015" width="2" style="54" customWidth="1"/>
    <col min="11016" max="11016" width="0.7109375" style="54" customWidth="1"/>
    <col min="11017" max="11017" width="2" style="54" customWidth="1"/>
    <col min="11018" max="11018" width="3.140625" style="54" customWidth="1"/>
    <col min="11019" max="11019" width="2" style="54" customWidth="1"/>
    <col min="11020" max="11020" width="0.7109375" style="54" customWidth="1"/>
    <col min="11021" max="11021" width="2" style="54" customWidth="1"/>
    <col min="11022" max="11022" width="3.140625" style="54" customWidth="1"/>
    <col min="11023" max="11023" width="8.5703125" style="54" customWidth="1"/>
    <col min="11024" max="11024" width="3.5703125" style="54" customWidth="1"/>
    <col min="11025" max="11026" width="4.140625" style="54" customWidth="1"/>
    <col min="11027" max="11029" width="5" style="54" customWidth="1"/>
    <col min="11030" max="11030" width="3.140625" style="54" customWidth="1"/>
    <col min="11031" max="11032" width="5.140625" style="54" customWidth="1"/>
    <col min="11033" max="11033" width="3.140625" style="54" customWidth="1"/>
    <col min="11034" max="11034" width="2" style="54" customWidth="1"/>
    <col min="11035" max="11035" width="0.7109375" style="54" customWidth="1"/>
    <col min="11036" max="11036" width="2" style="54" customWidth="1"/>
    <col min="11037" max="11037" width="3.140625" style="54" customWidth="1"/>
    <col min="11038" max="11038" width="2" style="54" customWidth="1"/>
    <col min="11039" max="11039" width="0.7109375" style="54" customWidth="1"/>
    <col min="11040" max="11040" width="2" style="54" customWidth="1"/>
    <col min="11041" max="11041" width="3.140625" style="54" customWidth="1"/>
    <col min="11042" max="11042" width="2" style="54" customWidth="1"/>
    <col min="11043" max="11043" width="0.7109375" style="54" customWidth="1"/>
    <col min="11044" max="11044" width="2" style="54" customWidth="1"/>
    <col min="11045" max="11045" width="3.140625" style="54" customWidth="1"/>
    <col min="11046" max="11046" width="3.85546875" style="54" customWidth="1"/>
    <col min="11047" max="11049" width="4" style="54" customWidth="1"/>
    <col min="11050" max="11052" width="5" style="54" customWidth="1"/>
    <col min="11053" max="11053" width="3.140625" style="54" customWidth="1"/>
    <col min="11054" max="11055" width="5.28515625" style="54" customWidth="1"/>
    <col min="11056" max="11056" width="3.140625" style="54" customWidth="1"/>
    <col min="11057" max="11057" width="4.5703125" style="54" customWidth="1"/>
    <col min="11058" max="11069" width="3.7109375" style="54" customWidth="1"/>
    <col min="11070" max="11071" width="2.85546875" style="54" customWidth="1"/>
    <col min="11072" max="11078" width="4.7109375" style="54" customWidth="1"/>
    <col min="11079" max="11099" width="3" style="54" customWidth="1"/>
    <col min="11100" max="11264" width="8.85546875" style="54"/>
    <col min="11265" max="11265" width="0.42578125" style="54" customWidth="1"/>
    <col min="11266" max="11266" width="3.140625" style="54" customWidth="1"/>
    <col min="11267" max="11267" width="2" style="54" customWidth="1"/>
    <col min="11268" max="11268" width="0.7109375" style="54" customWidth="1"/>
    <col min="11269" max="11269" width="2" style="54" customWidth="1"/>
    <col min="11270" max="11270" width="3.140625" style="54" customWidth="1"/>
    <col min="11271" max="11271" width="2" style="54" customWidth="1"/>
    <col min="11272" max="11272" width="0.7109375" style="54" customWidth="1"/>
    <col min="11273" max="11273" width="2" style="54" customWidth="1"/>
    <col min="11274" max="11274" width="3.140625" style="54" customWidth="1"/>
    <col min="11275" max="11275" width="2" style="54" customWidth="1"/>
    <col min="11276" max="11276" width="0.7109375" style="54" customWidth="1"/>
    <col min="11277" max="11277" width="2" style="54" customWidth="1"/>
    <col min="11278" max="11278" width="3.140625" style="54" customWidth="1"/>
    <col min="11279" max="11279" width="8.5703125" style="54" customWidth="1"/>
    <col min="11280" max="11280" width="3.5703125" style="54" customWidth="1"/>
    <col min="11281" max="11282" width="4.140625" style="54" customWidth="1"/>
    <col min="11283" max="11285" width="5" style="54" customWidth="1"/>
    <col min="11286" max="11286" width="3.140625" style="54" customWidth="1"/>
    <col min="11287" max="11288" width="5.140625" style="54" customWidth="1"/>
    <col min="11289" max="11289" width="3.140625" style="54" customWidth="1"/>
    <col min="11290" max="11290" width="2" style="54" customWidth="1"/>
    <col min="11291" max="11291" width="0.7109375" style="54" customWidth="1"/>
    <col min="11292" max="11292" width="2" style="54" customWidth="1"/>
    <col min="11293" max="11293" width="3.140625" style="54" customWidth="1"/>
    <col min="11294" max="11294" width="2" style="54" customWidth="1"/>
    <col min="11295" max="11295" width="0.7109375" style="54" customWidth="1"/>
    <col min="11296" max="11296" width="2" style="54" customWidth="1"/>
    <col min="11297" max="11297" width="3.140625" style="54" customWidth="1"/>
    <col min="11298" max="11298" width="2" style="54" customWidth="1"/>
    <col min="11299" max="11299" width="0.7109375" style="54" customWidth="1"/>
    <col min="11300" max="11300" width="2" style="54" customWidth="1"/>
    <col min="11301" max="11301" width="3.140625" style="54" customWidth="1"/>
    <col min="11302" max="11302" width="3.85546875" style="54" customWidth="1"/>
    <col min="11303" max="11305" width="4" style="54" customWidth="1"/>
    <col min="11306" max="11308" width="5" style="54" customWidth="1"/>
    <col min="11309" max="11309" width="3.140625" style="54" customWidth="1"/>
    <col min="11310" max="11311" width="5.28515625" style="54" customWidth="1"/>
    <col min="11312" max="11312" width="3.140625" style="54" customWidth="1"/>
    <col min="11313" max="11313" width="4.5703125" style="54" customWidth="1"/>
    <col min="11314" max="11325" width="3.7109375" style="54" customWidth="1"/>
    <col min="11326" max="11327" width="2.85546875" style="54" customWidth="1"/>
    <col min="11328" max="11334" width="4.7109375" style="54" customWidth="1"/>
    <col min="11335" max="11355" width="3" style="54" customWidth="1"/>
    <col min="11356" max="11520" width="8.85546875" style="54"/>
    <col min="11521" max="11521" width="0.42578125" style="54" customWidth="1"/>
    <col min="11522" max="11522" width="3.140625" style="54" customWidth="1"/>
    <col min="11523" max="11523" width="2" style="54" customWidth="1"/>
    <col min="11524" max="11524" width="0.7109375" style="54" customWidth="1"/>
    <col min="11525" max="11525" width="2" style="54" customWidth="1"/>
    <col min="11526" max="11526" width="3.140625" style="54" customWidth="1"/>
    <col min="11527" max="11527" width="2" style="54" customWidth="1"/>
    <col min="11528" max="11528" width="0.7109375" style="54" customWidth="1"/>
    <col min="11529" max="11529" width="2" style="54" customWidth="1"/>
    <col min="11530" max="11530" width="3.140625" style="54" customWidth="1"/>
    <col min="11531" max="11531" width="2" style="54" customWidth="1"/>
    <col min="11532" max="11532" width="0.7109375" style="54" customWidth="1"/>
    <col min="11533" max="11533" width="2" style="54" customWidth="1"/>
    <col min="11534" max="11534" width="3.140625" style="54" customWidth="1"/>
    <col min="11535" max="11535" width="8.5703125" style="54" customWidth="1"/>
    <col min="11536" max="11536" width="3.5703125" style="54" customWidth="1"/>
    <col min="11537" max="11538" width="4.140625" style="54" customWidth="1"/>
    <col min="11539" max="11541" width="5" style="54" customWidth="1"/>
    <col min="11542" max="11542" width="3.140625" style="54" customWidth="1"/>
    <col min="11543" max="11544" width="5.140625" style="54" customWidth="1"/>
    <col min="11545" max="11545" width="3.140625" style="54" customWidth="1"/>
    <col min="11546" max="11546" width="2" style="54" customWidth="1"/>
    <col min="11547" max="11547" width="0.7109375" style="54" customWidth="1"/>
    <col min="11548" max="11548" width="2" style="54" customWidth="1"/>
    <col min="11549" max="11549" width="3.140625" style="54" customWidth="1"/>
    <col min="11550" max="11550" width="2" style="54" customWidth="1"/>
    <col min="11551" max="11551" width="0.7109375" style="54" customWidth="1"/>
    <col min="11552" max="11552" width="2" style="54" customWidth="1"/>
    <col min="11553" max="11553" width="3.140625" style="54" customWidth="1"/>
    <col min="11554" max="11554" width="2" style="54" customWidth="1"/>
    <col min="11555" max="11555" width="0.7109375" style="54" customWidth="1"/>
    <col min="11556" max="11556" width="2" style="54" customWidth="1"/>
    <col min="11557" max="11557" width="3.140625" style="54" customWidth="1"/>
    <col min="11558" max="11558" width="3.85546875" style="54" customWidth="1"/>
    <col min="11559" max="11561" width="4" style="54" customWidth="1"/>
    <col min="11562" max="11564" width="5" style="54" customWidth="1"/>
    <col min="11565" max="11565" width="3.140625" style="54" customWidth="1"/>
    <col min="11566" max="11567" width="5.28515625" style="54" customWidth="1"/>
    <col min="11568" max="11568" width="3.140625" style="54" customWidth="1"/>
    <col min="11569" max="11569" width="4.5703125" style="54" customWidth="1"/>
    <col min="11570" max="11581" width="3.7109375" style="54" customWidth="1"/>
    <col min="11582" max="11583" width="2.85546875" style="54" customWidth="1"/>
    <col min="11584" max="11590" width="4.7109375" style="54" customWidth="1"/>
    <col min="11591" max="11611" width="3" style="54" customWidth="1"/>
    <col min="11612" max="11776" width="8.85546875" style="54"/>
    <col min="11777" max="11777" width="0.42578125" style="54" customWidth="1"/>
    <col min="11778" max="11778" width="3.140625" style="54" customWidth="1"/>
    <col min="11779" max="11779" width="2" style="54" customWidth="1"/>
    <col min="11780" max="11780" width="0.7109375" style="54" customWidth="1"/>
    <col min="11781" max="11781" width="2" style="54" customWidth="1"/>
    <col min="11782" max="11782" width="3.140625" style="54" customWidth="1"/>
    <col min="11783" max="11783" width="2" style="54" customWidth="1"/>
    <col min="11784" max="11784" width="0.7109375" style="54" customWidth="1"/>
    <col min="11785" max="11785" width="2" style="54" customWidth="1"/>
    <col min="11786" max="11786" width="3.140625" style="54" customWidth="1"/>
    <col min="11787" max="11787" width="2" style="54" customWidth="1"/>
    <col min="11788" max="11788" width="0.7109375" style="54" customWidth="1"/>
    <col min="11789" max="11789" width="2" style="54" customWidth="1"/>
    <col min="11790" max="11790" width="3.140625" style="54" customWidth="1"/>
    <col min="11791" max="11791" width="8.5703125" style="54" customWidth="1"/>
    <col min="11792" max="11792" width="3.5703125" style="54" customWidth="1"/>
    <col min="11793" max="11794" width="4.140625" style="54" customWidth="1"/>
    <col min="11795" max="11797" width="5" style="54" customWidth="1"/>
    <col min="11798" max="11798" width="3.140625" style="54" customWidth="1"/>
    <col min="11799" max="11800" width="5.140625" style="54" customWidth="1"/>
    <col min="11801" max="11801" width="3.140625" style="54" customWidth="1"/>
    <col min="11802" max="11802" width="2" style="54" customWidth="1"/>
    <col min="11803" max="11803" width="0.7109375" style="54" customWidth="1"/>
    <col min="11804" max="11804" width="2" style="54" customWidth="1"/>
    <col min="11805" max="11805" width="3.140625" style="54" customWidth="1"/>
    <col min="11806" max="11806" width="2" style="54" customWidth="1"/>
    <col min="11807" max="11807" width="0.7109375" style="54" customWidth="1"/>
    <col min="11808" max="11808" width="2" style="54" customWidth="1"/>
    <col min="11809" max="11809" width="3.140625" style="54" customWidth="1"/>
    <col min="11810" max="11810" width="2" style="54" customWidth="1"/>
    <col min="11811" max="11811" width="0.7109375" style="54" customWidth="1"/>
    <col min="11812" max="11812" width="2" style="54" customWidth="1"/>
    <col min="11813" max="11813" width="3.140625" style="54" customWidth="1"/>
    <col min="11814" max="11814" width="3.85546875" style="54" customWidth="1"/>
    <col min="11815" max="11817" width="4" style="54" customWidth="1"/>
    <col min="11818" max="11820" width="5" style="54" customWidth="1"/>
    <col min="11821" max="11821" width="3.140625" style="54" customWidth="1"/>
    <col min="11822" max="11823" width="5.28515625" style="54" customWidth="1"/>
    <col min="11824" max="11824" width="3.140625" style="54" customWidth="1"/>
    <col min="11825" max="11825" width="4.5703125" style="54" customWidth="1"/>
    <col min="11826" max="11837" width="3.7109375" style="54" customWidth="1"/>
    <col min="11838" max="11839" width="2.85546875" style="54" customWidth="1"/>
    <col min="11840" max="11846" width="4.7109375" style="54" customWidth="1"/>
    <col min="11847" max="11867" width="3" style="54" customWidth="1"/>
    <col min="11868" max="12032" width="8.85546875" style="54"/>
    <col min="12033" max="12033" width="0.42578125" style="54" customWidth="1"/>
    <col min="12034" max="12034" width="3.140625" style="54" customWidth="1"/>
    <col min="12035" max="12035" width="2" style="54" customWidth="1"/>
    <col min="12036" max="12036" width="0.7109375" style="54" customWidth="1"/>
    <col min="12037" max="12037" width="2" style="54" customWidth="1"/>
    <col min="12038" max="12038" width="3.140625" style="54" customWidth="1"/>
    <col min="12039" max="12039" width="2" style="54" customWidth="1"/>
    <col min="12040" max="12040" width="0.7109375" style="54" customWidth="1"/>
    <col min="12041" max="12041" width="2" style="54" customWidth="1"/>
    <col min="12042" max="12042" width="3.140625" style="54" customWidth="1"/>
    <col min="12043" max="12043" width="2" style="54" customWidth="1"/>
    <col min="12044" max="12044" width="0.7109375" style="54" customWidth="1"/>
    <col min="12045" max="12045" width="2" style="54" customWidth="1"/>
    <col min="12046" max="12046" width="3.140625" style="54" customWidth="1"/>
    <col min="12047" max="12047" width="8.5703125" style="54" customWidth="1"/>
    <col min="12048" max="12048" width="3.5703125" style="54" customWidth="1"/>
    <col min="12049" max="12050" width="4.140625" style="54" customWidth="1"/>
    <col min="12051" max="12053" width="5" style="54" customWidth="1"/>
    <col min="12054" max="12054" width="3.140625" style="54" customWidth="1"/>
    <col min="12055" max="12056" width="5.140625" style="54" customWidth="1"/>
    <col min="12057" max="12057" width="3.140625" style="54" customWidth="1"/>
    <col min="12058" max="12058" width="2" style="54" customWidth="1"/>
    <col min="12059" max="12059" width="0.7109375" style="54" customWidth="1"/>
    <col min="12060" max="12060" width="2" style="54" customWidth="1"/>
    <col min="12061" max="12061" width="3.140625" style="54" customWidth="1"/>
    <col min="12062" max="12062" width="2" style="54" customWidth="1"/>
    <col min="12063" max="12063" width="0.7109375" style="54" customWidth="1"/>
    <col min="12064" max="12064" width="2" style="54" customWidth="1"/>
    <col min="12065" max="12065" width="3.140625" style="54" customWidth="1"/>
    <col min="12066" max="12066" width="2" style="54" customWidth="1"/>
    <col min="12067" max="12067" width="0.7109375" style="54" customWidth="1"/>
    <col min="12068" max="12068" width="2" style="54" customWidth="1"/>
    <col min="12069" max="12069" width="3.140625" style="54" customWidth="1"/>
    <col min="12070" max="12070" width="3.85546875" style="54" customWidth="1"/>
    <col min="12071" max="12073" width="4" style="54" customWidth="1"/>
    <col min="12074" max="12076" width="5" style="54" customWidth="1"/>
    <col min="12077" max="12077" width="3.140625" style="54" customWidth="1"/>
    <col min="12078" max="12079" width="5.28515625" style="54" customWidth="1"/>
    <col min="12080" max="12080" width="3.140625" style="54" customWidth="1"/>
    <col min="12081" max="12081" width="4.5703125" style="54" customWidth="1"/>
    <col min="12082" max="12093" width="3.7109375" style="54" customWidth="1"/>
    <col min="12094" max="12095" width="2.85546875" style="54" customWidth="1"/>
    <col min="12096" max="12102" width="4.7109375" style="54" customWidth="1"/>
    <col min="12103" max="12123" width="3" style="54" customWidth="1"/>
    <col min="12124" max="12288" width="8.85546875" style="54"/>
    <col min="12289" max="12289" width="0.42578125" style="54" customWidth="1"/>
    <col min="12290" max="12290" width="3.140625" style="54" customWidth="1"/>
    <col min="12291" max="12291" width="2" style="54" customWidth="1"/>
    <col min="12292" max="12292" width="0.7109375" style="54" customWidth="1"/>
    <col min="12293" max="12293" width="2" style="54" customWidth="1"/>
    <col min="12294" max="12294" width="3.140625" style="54" customWidth="1"/>
    <col min="12295" max="12295" width="2" style="54" customWidth="1"/>
    <col min="12296" max="12296" width="0.7109375" style="54" customWidth="1"/>
    <col min="12297" max="12297" width="2" style="54" customWidth="1"/>
    <col min="12298" max="12298" width="3.140625" style="54" customWidth="1"/>
    <col min="12299" max="12299" width="2" style="54" customWidth="1"/>
    <col min="12300" max="12300" width="0.7109375" style="54" customWidth="1"/>
    <col min="12301" max="12301" width="2" style="54" customWidth="1"/>
    <col min="12302" max="12302" width="3.140625" style="54" customWidth="1"/>
    <col min="12303" max="12303" width="8.5703125" style="54" customWidth="1"/>
    <col min="12304" max="12304" width="3.5703125" style="54" customWidth="1"/>
    <col min="12305" max="12306" width="4.140625" style="54" customWidth="1"/>
    <col min="12307" max="12309" width="5" style="54" customWidth="1"/>
    <col min="12310" max="12310" width="3.140625" style="54" customWidth="1"/>
    <col min="12311" max="12312" width="5.140625" style="54" customWidth="1"/>
    <col min="12313" max="12313" width="3.140625" style="54" customWidth="1"/>
    <col min="12314" max="12314" width="2" style="54" customWidth="1"/>
    <col min="12315" max="12315" width="0.7109375" style="54" customWidth="1"/>
    <col min="12316" max="12316" width="2" style="54" customWidth="1"/>
    <col min="12317" max="12317" width="3.140625" style="54" customWidth="1"/>
    <col min="12318" max="12318" width="2" style="54" customWidth="1"/>
    <col min="12319" max="12319" width="0.7109375" style="54" customWidth="1"/>
    <col min="12320" max="12320" width="2" style="54" customWidth="1"/>
    <col min="12321" max="12321" width="3.140625" style="54" customWidth="1"/>
    <col min="12322" max="12322" width="2" style="54" customWidth="1"/>
    <col min="12323" max="12323" width="0.7109375" style="54" customWidth="1"/>
    <col min="12324" max="12324" width="2" style="54" customWidth="1"/>
    <col min="12325" max="12325" width="3.140625" style="54" customWidth="1"/>
    <col min="12326" max="12326" width="3.85546875" style="54" customWidth="1"/>
    <col min="12327" max="12329" width="4" style="54" customWidth="1"/>
    <col min="12330" max="12332" width="5" style="54" customWidth="1"/>
    <col min="12333" max="12333" width="3.140625" style="54" customWidth="1"/>
    <col min="12334" max="12335" width="5.28515625" style="54" customWidth="1"/>
    <col min="12336" max="12336" width="3.140625" style="54" customWidth="1"/>
    <col min="12337" max="12337" width="4.5703125" style="54" customWidth="1"/>
    <col min="12338" max="12349" width="3.7109375" style="54" customWidth="1"/>
    <col min="12350" max="12351" width="2.85546875" style="54" customWidth="1"/>
    <col min="12352" max="12358" width="4.7109375" style="54" customWidth="1"/>
    <col min="12359" max="12379" width="3" style="54" customWidth="1"/>
    <col min="12380" max="12544" width="8.85546875" style="54"/>
    <col min="12545" max="12545" width="0.42578125" style="54" customWidth="1"/>
    <col min="12546" max="12546" width="3.140625" style="54" customWidth="1"/>
    <col min="12547" max="12547" width="2" style="54" customWidth="1"/>
    <col min="12548" max="12548" width="0.7109375" style="54" customWidth="1"/>
    <col min="12549" max="12549" width="2" style="54" customWidth="1"/>
    <col min="12550" max="12550" width="3.140625" style="54" customWidth="1"/>
    <col min="12551" max="12551" width="2" style="54" customWidth="1"/>
    <col min="12552" max="12552" width="0.7109375" style="54" customWidth="1"/>
    <col min="12553" max="12553" width="2" style="54" customWidth="1"/>
    <col min="12554" max="12554" width="3.140625" style="54" customWidth="1"/>
    <col min="12555" max="12555" width="2" style="54" customWidth="1"/>
    <col min="12556" max="12556" width="0.7109375" style="54" customWidth="1"/>
    <col min="12557" max="12557" width="2" style="54" customWidth="1"/>
    <col min="12558" max="12558" width="3.140625" style="54" customWidth="1"/>
    <col min="12559" max="12559" width="8.5703125" style="54" customWidth="1"/>
    <col min="12560" max="12560" width="3.5703125" style="54" customWidth="1"/>
    <col min="12561" max="12562" width="4.140625" style="54" customWidth="1"/>
    <col min="12563" max="12565" width="5" style="54" customWidth="1"/>
    <col min="12566" max="12566" width="3.140625" style="54" customWidth="1"/>
    <col min="12567" max="12568" width="5.140625" style="54" customWidth="1"/>
    <col min="12569" max="12569" width="3.140625" style="54" customWidth="1"/>
    <col min="12570" max="12570" width="2" style="54" customWidth="1"/>
    <col min="12571" max="12571" width="0.7109375" style="54" customWidth="1"/>
    <col min="12572" max="12572" width="2" style="54" customWidth="1"/>
    <col min="12573" max="12573" width="3.140625" style="54" customWidth="1"/>
    <col min="12574" max="12574" width="2" style="54" customWidth="1"/>
    <col min="12575" max="12575" width="0.7109375" style="54" customWidth="1"/>
    <col min="12576" max="12576" width="2" style="54" customWidth="1"/>
    <col min="12577" max="12577" width="3.140625" style="54" customWidth="1"/>
    <col min="12578" max="12578" width="2" style="54" customWidth="1"/>
    <col min="12579" max="12579" width="0.7109375" style="54" customWidth="1"/>
    <col min="12580" max="12580" width="2" style="54" customWidth="1"/>
    <col min="12581" max="12581" width="3.140625" style="54" customWidth="1"/>
    <col min="12582" max="12582" width="3.85546875" style="54" customWidth="1"/>
    <col min="12583" max="12585" width="4" style="54" customWidth="1"/>
    <col min="12586" max="12588" width="5" style="54" customWidth="1"/>
    <col min="12589" max="12589" width="3.140625" style="54" customWidth="1"/>
    <col min="12590" max="12591" width="5.28515625" style="54" customWidth="1"/>
    <col min="12592" max="12592" width="3.140625" style="54" customWidth="1"/>
    <col min="12593" max="12593" width="4.5703125" style="54" customWidth="1"/>
    <col min="12594" max="12605" width="3.7109375" style="54" customWidth="1"/>
    <col min="12606" max="12607" width="2.85546875" style="54" customWidth="1"/>
    <col min="12608" max="12614" width="4.7109375" style="54" customWidth="1"/>
    <col min="12615" max="12635" width="3" style="54" customWidth="1"/>
    <col min="12636" max="12800" width="8.85546875" style="54"/>
    <col min="12801" max="12801" width="0.42578125" style="54" customWidth="1"/>
    <col min="12802" max="12802" width="3.140625" style="54" customWidth="1"/>
    <col min="12803" max="12803" width="2" style="54" customWidth="1"/>
    <col min="12804" max="12804" width="0.7109375" style="54" customWidth="1"/>
    <col min="12805" max="12805" width="2" style="54" customWidth="1"/>
    <col min="12806" max="12806" width="3.140625" style="54" customWidth="1"/>
    <col min="12807" max="12807" width="2" style="54" customWidth="1"/>
    <col min="12808" max="12808" width="0.7109375" style="54" customWidth="1"/>
    <col min="12809" max="12809" width="2" style="54" customWidth="1"/>
    <col min="12810" max="12810" width="3.140625" style="54" customWidth="1"/>
    <col min="12811" max="12811" width="2" style="54" customWidth="1"/>
    <col min="12812" max="12812" width="0.7109375" style="54" customWidth="1"/>
    <col min="12813" max="12813" width="2" style="54" customWidth="1"/>
    <col min="12814" max="12814" width="3.140625" style="54" customWidth="1"/>
    <col min="12815" max="12815" width="8.5703125" style="54" customWidth="1"/>
    <col min="12816" max="12816" width="3.5703125" style="54" customWidth="1"/>
    <col min="12817" max="12818" width="4.140625" style="54" customWidth="1"/>
    <col min="12819" max="12821" width="5" style="54" customWidth="1"/>
    <col min="12822" max="12822" width="3.140625" style="54" customWidth="1"/>
    <col min="12823" max="12824" width="5.140625" style="54" customWidth="1"/>
    <col min="12825" max="12825" width="3.140625" style="54" customWidth="1"/>
    <col min="12826" max="12826" width="2" style="54" customWidth="1"/>
    <col min="12827" max="12827" width="0.7109375" style="54" customWidth="1"/>
    <col min="12828" max="12828" width="2" style="54" customWidth="1"/>
    <col min="12829" max="12829" width="3.140625" style="54" customWidth="1"/>
    <col min="12830" max="12830" width="2" style="54" customWidth="1"/>
    <col min="12831" max="12831" width="0.7109375" style="54" customWidth="1"/>
    <col min="12832" max="12832" width="2" style="54" customWidth="1"/>
    <col min="12833" max="12833" width="3.140625" style="54" customWidth="1"/>
    <col min="12834" max="12834" width="2" style="54" customWidth="1"/>
    <col min="12835" max="12835" width="0.7109375" style="54" customWidth="1"/>
    <col min="12836" max="12836" width="2" style="54" customWidth="1"/>
    <col min="12837" max="12837" width="3.140625" style="54" customWidth="1"/>
    <col min="12838" max="12838" width="3.85546875" style="54" customWidth="1"/>
    <col min="12839" max="12841" width="4" style="54" customWidth="1"/>
    <col min="12842" max="12844" width="5" style="54" customWidth="1"/>
    <col min="12845" max="12845" width="3.140625" style="54" customWidth="1"/>
    <col min="12846" max="12847" width="5.28515625" style="54" customWidth="1"/>
    <col min="12848" max="12848" width="3.140625" style="54" customWidth="1"/>
    <col min="12849" max="12849" width="4.5703125" style="54" customWidth="1"/>
    <col min="12850" max="12861" width="3.7109375" style="54" customWidth="1"/>
    <col min="12862" max="12863" width="2.85546875" style="54" customWidth="1"/>
    <col min="12864" max="12870" width="4.7109375" style="54" customWidth="1"/>
    <col min="12871" max="12891" width="3" style="54" customWidth="1"/>
    <col min="12892" max="13056" width="8.85546875" style="54"/>
    <col min="13057" max="13057" width="0.42578125" style="54" customWidth="1"/>
    <col min="13058" max="13058" width="3.140625" style="54" customWidth="1"/>
    <col min="13059" max="13059" width="2" style="54" customWidth="1"/>
    <col min="13060" max="13060" width="0.7109375" style="54" customWidth="1"/>
    <col min="13061" max="13061" width="2" style="54" customWidth="1"/>
    <col min="13062" max="13062" width="3.140625" style="54" customWidth="1"/>
    <col min="13063" max="13063" width="2" style="54" customWidth="1"/>
    <col min="13064" max="13064" width="0.7109375" style="54" customWidth="1"/>
    <col min="13065" max="13065" width="2" style="54" customWidth="1"/>
    <col min="13066" max="13066" width="3.140625" style="54" customWidth="1"/>
    <col min="13067" max="13067" width="2" style="54" customWidth="1"/>
    <col min="13068" max="13068" width="0.7109375" style="54" customWidth="1"/>
    <col min="13069" max="13069" width="2" style="54" customWidth="1"/>
    <col min="13070" max="13070" width="3.140625" style="54" customWidth="1"/>
    <col min="13071" max="13071" width="8.5703125" style="54" customWidth="1"/>
    <col min="13072" max="13072" width="3.5703125" style="54" customWidth="1"/>
    <col min="13073" max="13074" width="4.140625" style="54" customWidth="1"/>
    <col min="13075" max="13077" width="5" style="54" customWidth="1"/>
    <col min="13078" max="13078" width="3.140625" style="54" customWidth="1"/>
    <col min="13079" max="13080" width="5.140625" style="54" customWidth="1"/>
    <col min="13081" max="13081" width="3.140625" style="54" customWidth="1"/>
    <col min="13082" max="13082" width="2" style="54" customWidth="1"/>
    <col min="13083" max="13083" width="0.7109375" style="54" customWidth="1"/>
    <col min="13084" max="13084" width="2" style="54" customWidth="1"/>
    <col min="13085" max="13085" width="3.140625" style="54" customWidth="1"/>
    <col min="13086" max="13086" width="2" style="54" customWidth="1"/>
    <col min="13087" max="13087" width="0.7109375" style="54" customWidth="1"/>
    <col min="13088" max="13088" width="2" style="54" customWidth="1"/>
    <col min="13089" max="13089" width="3.140625" style="54" customWidth="1"/>
    <col min="13090" max="13090" width="2" style="54" customWidth="1"/>
    <col min="13091" max="13091" width="0.7109375" style="54" customWidth="1"/>
    <col min="13092" max="13092" width="2" style="54" customWidth="1"/>
    <col min="13093" max="13093" width="3.140625" style="54" customWidth="1"/>
    <col min="13094" max="13094" width="3.85546875" style="54" customWidth="1"/>
    <col min="13095" max="13097" width="4" style="54" customWidth="1"/>
    <col min="13098" max="13100" width="5" style="54" customWidth="1"/>
    <col min="13101" max="13101" width="3.140625" style="54" customWidth="1"/>
    <col min="13102" max="13103" width="5.28515625" style="54" customWidth="1"/>
    <col min="13104" max="13104" width="3.140625" style="54" customWidth="1"/>
    <col min="13105" max="13105" width="4.5703125" style="54" customWidth="1"/>
    <col min="13106" max="13117" width="3.7109375" style="54" customWidth="1"/>
    <col min="13118" max="13119" width="2.85546875" style="54" customWidth="1"/>
    <col min="13120" max="13126" width="4.7109375" style="54" customWidth="1"/>
    <col min="13127" max="13147" width="3" style="54" customWidth="1"/>
    <col min="13148" max="13312" width="8.85546875" style="54"/>
    <col min="13313" max="13313" width="0.42578125" style="54" customWidth="1"/>
    <col min="13314" max="13314" width="3.140625" style="54" customWidth="1"/>
    <col min="13315" max="13315" width="2" style="54" customWidth="1"/>
    <col min="13316" max="13316" width="0.7109375" style="54" customWidth="1"/>
    <col min="13317" max="13317" width="2" style="54" customWidth="1"/>
    <col min="13318" max="13318" width="3.140625" style="54" customWidth="1"/>
    <col min="13319" max="13319" width="2" style="54" customWidth="1"/>
    <col min="13320" max="13320" width="0.7109375" style="54" customWidth="1"/>
    <col min="13321" max="13321" width="2" style="54" customWidth="1"/>
    <col min="13322" max="13322" width="3.140625" style="54" customWidth="1"/>
    <col min="13323" max="13323" width="2" style="54" customWidth="1"/>
    <col min="13324" max="13324" width="0.7109375" style="54" customWidth="1"/>
    <col min="13325" max="13325" width="2" style="54" customWidth="1"/>
    <col min="13326" max="13326" width="3.140625" style="54" customWidth="1"/>
    <col min="13327" max="13327" width="8.5703125" style="54" customWidth="1"/>
    <col min="13328" max="13328" width="3.5703125" style="54" customWidth="1"/>
    <col min="13329" max="13330" width="4.140625" style="54" customWidth="1"/>
    <col min="13331" max="13333" width="5" style="54" customWidth="1"/>
    <col min="13334" max="13334" width="3.140625" style="54" customWidth="1"/>
    <col min="13335" max="13336" width="5.140625" style="54" customWidth="1"/>
    <col min="13337" max="13337" width="3.140625" style="54" customWidth="1"/>
    <col min="13338" max="13338" width="2" style="54" customWidth="1"/>
    <col min="13339" max="13339" width="0.7109375" style="54" customWidth="1"/>
    <col min="13340" max="13340" width="2" style="54" customWidth="1"/>
    <col min="13341" max="13341" width="3.140625" style="54" customWidth="1"/>
    <col min="13342" max="13342" width="2" style="54" customWidth="1"/>
    <col min="13343" max="13343" width="0.7109375" style="54" customWidth="1"/>
    <col min="13344" max="13344" width="2" style="54" customWidth="1"/>
    <col min="13345" max="13345" width="3.140625" style="54" customWidth="1"/>
    <col min="13346" max="13346" width="2" style="54" customWidth="1"/>
    <col min="13347" max="13347" width="0.7109375" style="54" customWidth="1"/>
    <col min="13348" max="13348" width="2" style="54" customWidth="1"/>
    <col min="13349" max="13349" width="3.140625" style="54" customWidth="1"/>
    <col min="13350" max="13350" width="3.85546875" style="54" customWidth="1"/>
    <col min="13351" max="13353" width="4" style="54" customWidth="1"/>
    <col min="13354" max="13356" width="5" style="54" customWidth="1"/>
    <col min="13357" max="13357" width="3.140625" style="54" customWidth="1"/>
    <col min="13358" max="13359" width="5.28515625" style="54" customWidth="1"/>
    <col min="13360" max="13360" width="3.140625" style="54" customWidth="1"/>
    <col min="13361" max="13361" width="4.5703125" style="54" customWidth="1"/>
    <col min="13362" max="13373" width="3.7109375" style="54" customWidth="1"/>
    <col min="13374" max="13375" width="2.85546875" style="54" customWidth="1"/>
    <col min="13376" max="13382" width="4.7109375" style="54" customWidth="1"/>
    <col min="13383" max="13403" width="3" style="54" customWidth="1"/>
    <col min="13404" max="13568" width="8.85546875" style="54"/>
    <col min="13569" max="13569" width="0.42578125" style="54" customWidth="1"/>
    <col min="13570" max="13570" width="3.140625" style="54" customWidth="1"/>
    <col min="13571" max="13571" width="2" style="54" customWidth="1"/>
    <col min="13572" max="13572" width="0.7109375" style="54" customWidth="1"/>
    <col min="13573" max="13573" width="2" style="54" customWidth="1"/>
    <col min="13574" max="13574" width="3.140625" style="54" customWidth="1"/>
    <col min="13575" max="13575" width="2" style="54" customWidth="1"/>
    <col min="13576" max="13576" width="0.7109375" style="54" customWidth="1"/>
    <col min="13577" max="13577" width="2" style="54" customWidth="1"/>
    <col min="13578" max="13578" width="3.140625" style="54" customWidth="1"/>
    <col min="13579" max="13579" width="2" style="54" customWidth="1"/>
    <col min="13580" max="13580" width="0.7109375" style="54" customWidth="1"/>
    <col min="13581" max="13581" width="2" style="54" customWidth="1"/>
    <col min="13582" max="13582" width="3.140625" style="54" customWidth="1"/>
    <col min="13583" max="13583" width="8.5703125" style="54" customWidth="1"/>
    <col min="13584" max="13584" width="3.5703125" style="54" customWidth="1"/>
    <col min="13585" max="13586" width="4.140625" style="54" customWidth="1"/>
    <col min="13587" max="13589" width="5" style="54" customWidth="1"/>
    <col min="13590" max="13590" width="3.140625" style="54" customWidth="1"/>
    <col min="13591" max="13592" width="5.140625" style="54" customWidth="1"/>
    <col min="13593" max="13593" width="3.140625" style="54" customWidth="1"/>
    <col min="13594" max="13594" width="2" style="54" customWidth="1"/>
    <col min="13595" max="13595" width="0.7109375" style="54" customWidth="1"/>
    <col min="13596" max="13596" width="2" style="54" customWidth="1"/>
    <col min="13597" max="13597" width="3.140625" style="54" customWidth="1"/>
    <col min="13598" max="13598" width="2" style="54" customWidth="1"/>
    <col min="13599" max="13599" width="0.7109375" style="54" customWidth="1"/>
    <col min="13600" max="13600" width="2" style="54" customWidth="1"/>
    <col min="13601" max="13601" width="3.140625" style="54" customWidth="1"/>
    <col min="13602" max="13602" width="2" style="54" customWidth="1"/>
    <col min="13603" max="13603" width="0.7109375" style="54" customWidth="1"/>
    <col min="13604" max="13604" width="2" style="54" customWidth="1"/>
    <col min="13605" max="13605" width="3.140625" style="54" customWidth="1"/>
    <col min="13606" max="13606" width="3.85546875" style="54" customWidth="1"/>
    <col min="13607" max="13609" width="4" style="54" customWidth="1"/>
    <col min="13610" max="13612" width="5" style="54" customWidth="1"/>
    <col min="13613" max="13613" width="3.140625" style="54" customWidth="1"/>
    <col min="13614" max="13615" width="5.28515625" style="54" customWidth="1"/>
    <col min="13616" max="13616" width="3.140625" style="54" customWidth="1"/>
    <col min="13617" max="13617" width="4.5703125" style="54" customWidth="1"/>
    <col min="13618" max="13629" width="3.7109375" style="54" customWidth="1"/>
    <col min="13630" max="13631" width="2.85546875" style="54" customWidth="1"/>
    <col min="13632" max="13638" width="4.7109375" style="54" customWidth="1"/>
    <col min="13639" max="13659" width="3" style="54" customWidth="1"/>
    <col min="13660" max="13824" width="8.85546875" style="54"/>
    <col min="13825" max="13825" width="0.42578125" style="54" customWidth="1"/>
    <col min="13826" max="13826" width="3.140625" style="54" customWidth="1"/>
    <col min="13827" max="13827" width="2" style="54" customWidth="1"/>
    <col min="13828" max="13828" width="0.7109375" style="54" customWidth="1"/>
    <col min="13829" max="13829" width="2" style="54" customWidth="1"/>
    <col min="13830" max="13830" width="3.140625" style="54" customWidth="1"/>
    <col min="13831" max="13831" width="2" style="54" customWidth="1"/>
    <col min="13832" max="13832" width="0.7109375" style="54" customWidth="1"/>
    <col min="13833" max="13833" width="2" style="54" customWidth="1"/>
    <col min="13834" max="13834" width="3.140625" style="54" customWidth="1"/>
    <col min="13835" max="13835" width="2" style="54" customWidth="1"/>
    <col min="13836" max="13836" width="0.7109375" style="54" customWidth="1"/>
    <col min="13837" max="13837" width="2" style="54" customWidth="1"/>
    <col min="13838" max="13838" width="3.140625" style="54" customWidth="1"/>
    <col min="13839" max="13839" width="8.5703125" style="54" customWidth="1"/>
    <col min="13840" max="13840" width="3.5703125" style="54" customWidth="1"/>
    <col min="13841" max="13842" width="4.140625" style="54" customWidth="1"/>
    <col min="13843" max="13845" width="5" style="54" customWidth="1"/>
    <col min="13846" max="13846" width="3.140625" style="54" customWidth="1"/>
    <col min="13847" max="13848" width="5.140625" style="54" customWidth="1"/>
    <col min="13849" max="13849" width="3.140625" style="54" customWidth="1"/>
    <col min="13850" max="13850" width="2" style="54" customWidth="1"/>
    <col min="13851" max="13851" width="0.7109375" style="54" customWidth="1"/>
    <col min="13852" max="13852" width="2" style="54" customWidth="1"/>
    <col min="13853" max="13853" width="3.140625" style="54" customWidth="1"/>
    <col min="13854" max="13854" width="2" style="54" customWidth="1"/>
    <col min="13855" max="13855" width="0.7109375" style="54" customWidth="1"/>
    <col min="13856" max="13856" width="2" style="54" customWidth="1"/>
    <col min="13857" max="13857" width="3.140625" style="54" customWidth="1"/>
    <col min="13858" max="13858" width="2" style="54" customWidth="1"/>
    <col min="13859" max="13859" width="0.7109375" style="54" customWidth="1"/>
    <col min="13860" max="13860" width="2" style="54" customWidth="1"/>
    <col min="13861" max="13861" width="3.140625" style="54" customWidth="1"/>
    <col min="13862" max="13862" width="3.85546875" style="54" customWidth="1"/>
    <col min="13863" max="13865" width="4" style="54" customWidth="1"/>
    <col min="13866" max="13868" width="5" style="54" customWidth="1"/>
    <col min="13869" max="13869" width="3.140625" style="54" customWidth="1"/>
    <col min="13870" max="13871" width="5.28515625" style="54" customWidth="1"/>
    <col min="13872" max="13872" width="3.140625" style="54" customWidth="1"/>
    <col min="13873" max="13873" width="4.5703125" style="54" customWidth="1"/>
    <col min="13874" max="13885" width="3.7109375" style="54" customWidth="1"/>
    <col min="13886" max="13887" width="2.85546875" style="54" customWidth="1"/>
    <col min="13888" max="13894" width="4.7109375" style="54" customWidth="1"/>
    <col min="13895" max="13915" width="3" style="54" customWidth="1"/>
    <col min="13916" max="14080" width="8.85546875" style="54"/>
    <col min="14081" max="14081" width="0.42578125" style="54" customWidth="1"/>
    <col min="14082" max="14082" width="3.140625" style="54" customWidth="1"/>
    <col min="14083" max="14083" width="2" style="54" customWidth="1"/>
    <col min="14084" max="14084" width="0.7109375" style="54" customWidth="1"/>
    <col min="14085" max="14085" width="2" style="54" customWidth="1"/>
    <col min="14086" max="14086" width="3.140625" style="54" customWidth="1"/>
    <col min="14087" max="14087" width="2" style="54" customWidth="1"/>
    <col min="14088" max="14088" width="0.7109375" style="54" customWidth="1"/>
    <col min="14089" max="14089" width="2" style="54" customWidth="1"/>
    <col min="14090" max="14090" width="3.140625" style="54" customWidth="1"/>
    <col min="14091" max="14091" width="2" style="54" customWidth="1"/>
    <col min="14092" max="14092" width="0.7109375" style="54" customWidth="1"/>
    <col min="14093" max="14093" width="2" style="54" customWidth="1"/>
    <col min="14094" max="14094" width="3.140625" style="54" customWidth="1"/>
    <col min="14095" max="14095" width="8.5703125" style="54" customWidth="1"/>
    <col min="14096" max="14096" width="3.5703125" style="54" customWidth="1"/>
    <col min="14097" max="14098" width="4.140625" style="54" customWidth="1"/>
    <col min="14099" max="14101" width="5" style="54" customWidth="1"/>
    <col min="14102" max="14102" width="3.140625" style="54" customWidth="1"/>
    <col min="14103" max="14104" width="5.140625" style="54" customWidth="1"/>
    <col min="14105" max="14105" width="3.140625" style="54" customWidth="1"/>
    <col min="14106" max="14106" width="2" style="54" customWidth="1"/>
    <col min="14107" max="14107" width="0.7109375" style="54" customWidth="1"/>
    <col min="14108" max="14108" width="2" style="54" customWidth="1"/>
    <col min="14109" max="14109" width="3.140625" style="54" customWidth="1"/>
    <col min="14110" max="14110" width="2" style="54" customWidth="1"/>
    <col min="14111" max="14111" width="0.7109375" style="54" customWidth="1"/>
    <col min="14112" max="14112" width="2" style="54" customWidth="1"/>
    <col min="14113" max="14113" width="3.140625" style="54" customWidth="1"/>
    <col min="14114" max="14114" width="2" style="54" customWidth="1"/>
    <col min="14115" max="14115" width="0.7109375" style="54" customWidth="1"/>
    <col min="14116" max="14116" width="2" style="54" customWidth="1"/>
    <col min="14117" max="14117" width="3.140625" style="54" customWidth="1"/>
    <col min="14118" max="14118" width="3.85546875" style="54" customWidth="1"/>
    <col min="14119" max="14121" width="4" style="54" customWidth="1"/>
    <col min="14122" max="14124" width="5" style="54" customWidth="1"/>
    <col min="14125" max="14125" width="3.140625" style="54" customWidth="1"/>
    <col min="14126" max="14127" width="5.28515625" style="54" customWidth="1"/>
    <col min="14128" max="14128" width="3.140625" style="54" customWidth="1"/>
    <col min="14129" max="14129" width="4.5703125" style="54" customWidth="1"/>
    <col min="14130" max="14141" width="3.7109375" style="54" customWidth="1"/>
    <col min="14142" max="14143" width="2.85546875" style="54" customWidth="1"/>
    <col min="14144" max="14150" width="4.7109375" style="54" customWidth="1"/>
    <col min="14151" max="14171" width="3" style="54" customWidth="1"/>
    <col min="14172" max="14336" width="8.85546875" style="54"/>
    <col min="14337" max="14337" width="0.42578125" style="54" customWidth="1"/>
    <col min="14338" max="14338" width="3.140625" style="54" customWidth="1"/>
    <col min="14339" max="14339" width="2" style="54" customWidth="1"/>
    <col min="14340" max="14340" width="0.7109375" style="54" customWidth="1"/>
    <col min="14341" max="14341" width="2" style="54" customWidth="1"/>
    <col min="14342" max="14342" width="3.140625" style="54" customWidth="1"/>
    <col min="14343" max="14343" width="2" style="54" customWidth="1"/>
    <col min="14344" max="14344" width="0.7109375" style="54" customWidth="1"/>
    <col min="14345" max="14345" width="2" style="54" customWidth="1"/>
    <col min="14346" max="14346" width="3.140625" style="54" customWidth="1"/>
    <col min="14347" max="14347" width="2" style="54" customWidth="1"/>
    <col min="14348" max="14348" width="0.7109375" style="54" customWidth="1"/>
    <col min="14349" max="14349" width="2" style="54" customWidth="1"/>
    <col min="14350" max="14350" width="3.140625" style="54" customWidth="1"/>
    <col min="14351" max="14351" width="8.5703125" style="54" customWidth="1"/>
    <col min="14352" max="14352" width="3.5703125" style="54" customWidth="1"/>
    <col min="14353" max="14354" width="4.140625" style="54" customWidth="1"/>
    <col min="14355" max="14357" width="5" style="54" customWidth="1"/>
    <col min="14358" max="14358" width="3.140625" style="54" customWidth="1"/>
    <col min="14359" max="14360" width="5.140625" style="54" customWidth="1"/>
    <col min="14361" max="14361" width="3.140625" style="54" customWidth="1"/>
    <col min="14362" max="14362" width="2" style="54" customWidth="1"/>
    <col min="14363" max="14363" width="0.7109375" style="54" customWidth="1"/>
    <col min="14364" max="14364" width="2" style="54" customWidth="1"/>
    <col min="14365" max="14365" width="3.140625" style="54" customWidth="1"/>
    <col min="14366" max="14366" width="2" style="54" customWidth="1"/>
    <col min="14367" max="14367" width="0.7109375" style="54" customWidth="1"/>
    <col min="14368" max="14368" width="2" style="54" customWidth="1"/>
    <col min="14369" max="14369" width="3.140625" style="54" customWidth="1"/>
    <col min="14370" max="14370" width="2" style="54" customWidth="1"/>
    <col min="14371" max="14371" width="0.7109375" style="54" customWidth="1"/>
    <col min="14372" max="14372" width="2" style="54" customWidth="1"/>
    <col min="14373" max="14373" width="3.140625" style="54" customWidth="1"/>
    <col min="14374" max="14374" width="3.85546875" style="54" customWidth="1"/>
    <col min="14375" max="14377" width="4" style="54" customWidth="1"/>
    <col min="14378" max="14380" width="5" style="54" customWidth="1"/>
    <col min="14381" max="14381" width="3.140625" style="54" customWidth="1"/>
    <col min="14382" max="14383" width="5.28515625" style="54" customWidth="1"/>
    <col min="14384" max="14384" width="3.140625" style="54" customWidth="1"/>
    <col min="14385" max="14385" width="4.5703125" style="54" customWidth="1"/>
    <col min="14386" max="14397" width="3.7109375" style="54" customWidth="1"/>
    <col min="14398" max="14399" width="2.85546875" style="54" customWidth="1"/>
    <col min="14400" max="14406" width="4.7109375" style="54" customWidth="1"/>
    <col min="14407" max="14427" width="3" style="54" customWidth="1"/>
    <col min="14428" max="14592" width="8.85546875" style="54"/>
    <col min="14593" max="14593" width="0.42578125" style="54" customWidth="1"/>
    <col min="14594" max="14594" width="3.140625" style="54" customWidth="1"/>
    <col min="14595" max="14595" width="2" style="54" customWidth="1"/>
    <col min="14596" max="14596" width="0.7109375" style="54" customWidth="1"/>
    <col min="14597" max="14597" width="2" style="54" customWidth="1"/>
    <col min="14598" max="14598" width="3.140625" style="54" customWidth="1"/>
    <col min="14599" max="14599" width="2" style="54" customWidth="1"/>
    <col min="14600" max="14600" width="0.7109375" style="54" customWidth="1"/>
    <col min="14601" max="14601" width="2" style="54" customWidth="1"/>
    <col min="14602" max="14602" width="3.140625" style="54" customWidth="1"/>
    <col min="14603" max="14603" width="2" style="54" customWidth="1"/>
    <col min="14604" max="14604" width="0.7109375" style="54" customWidth="1"/>
    <col min="14605" max="14605" width="2" style="54" customWidth="1"/>
    <col min="14606" max="14606" width="3.140625" style="54" customWidth="1"/>
    <col min="14607" max="14607" width="8.5703125" style="54" customWidth="1"/>
    <col min="14608" max="14608" width="3.5703125" style="54" customWidth="1"/>
    <col min="14609" max="14610" width="4.140625" style="54" customWidth="1"/>
    <col min="14611" max="14613" width="5" style="54" customWidth="1"/>
    <col min="14614" max="14614" width="3.140625" style="54" customWidth="1"/>
    <col min="14615" max="14616" width="5.140625" style="54" customWidth="1"/>
    <col min="14617" max="14617" width="3.140625" style="54" customWidth="1"/>
    <col min="14618" max="14618" width="2" style="54" customWidth="1"/>
    <col min="14619" max="14619" width="0.7109375" style="54" customWidth="1"/>
    <col min="14620" max="14620" width="2" style="54" customWidth="1"/>
    <col min="14621" max="14621" width="3.140625" style="54" customWidth="1"/>
    <col min="14622" max="14622" width="2" style="54" customWidth="1"/>
    <col min="14623" max="14623" width="0.7109375" style="54" customWidth="1"/>
    <col min="14624" max="14624" width="2" style="54" customWidth="1"/>
    <col min="14625" max="14625" width="3.140625" style="54" customWidth="1"/>
    <col min="14626" max="14626" width="2" style="54" customWidth="1"/>
    <col min="14627" max="14627" width="0.7109375" style="54" customWidth="1"/>
    <col min="14628" max="14628" width="2" style="54" customWidth="1"/>
    <col min="14629" max="14629" width="3.140625" style="54" customWidth="1"/>
    <col min="14630" max="14630" width="3.85546875" style="54" customWidth="1"/>
    <col min="14631" max="14633" width="4" style="54" customWidth="1"/>
    <col min="14634" max="14636" width="5" style="54" customWidth="1"/>
    <col min="14637" max="14637" width="3.140625" style="54" customWidth="1"/>
    <col min="14638" max="14639" width="5.28515625" style="54" customWidth="1"/>
    <col min="14640" max="14640" width="3.140625" style="54" customWidth="1"/>
    <col min="14641" max="14641" width="4.5703125" style="54" customWidth="1"/>
    <col min="14642" max="14653" width="3.7109375" style="54" customWidth="1"/>
    <col min="14654" max="14655" width="2.85546875" style="54" customWidth="1"/>
    <col min="14656" max="14662" width="4.7109375" style="54" customWidth="1"/>
    <col min="14663" max="14683" width="3" style="54" customWidth="1"/>
    <col min="14684" max="14848" width="8.85546875" style="54"/>
    <col min="14849" max="14849" width="0.42578125" style="54" customWidth="1"/>
    <col min="14850" max="14850" width="3.140625" style="54" customWidth="1"/>
    <col min="14851" max="14851" width="2" style="54" customWidth="1"/>
    <col min="14852" max="14852" width="0.7109375" style="54" customWidth="1"/>
    <col min="14853" max="14853" width="2" style="54" customWidth="1"/>
    <col min="14854" max="14854" width="3.140625" style="54" customWidth="1"/>
    <col min="14855" max="14855" width="2" style="54" customWidth="1"/>
    <col min="14856" max="14856" width="0.7109375" style="54" customWidth="1"/>
    <col min="14857" max="14857" width="2" style="54" customWidth="1"/>
    <col min="14858" max="14858" width="3.140625" style="54" customWidth="1"/>
    <col min="14859" max="14859" width="2" style="54" customWidth="1"/>
    <col min="14860" max="14860" width="0.7109375" style="54" customWidth="1"/>
    <col min="14861" max="14861" width="2" style="54" customWidth="1"/>
    <col min="14862" max="14862" width="3.140625" style="54" customWidth="1"/>
    <col min="14863" max="14863" width="8.5703125" style="54" customWidth="1"/>
    <col min="14864" max="14864" width="3.5703125" style="54" customWidth="1"/>
    <col min="14865" max="14866" width="4.140625" style="54" customWidth="1"/>
    <col min="14867" max="14869" width="5" style="54" customWidth="1"/>
    <col min="14870" max="14870" width="3.140625" style="54" customWidth="1"/>
    <col min="14871" max="14872" width="5.140625" style="54" customWidth="1"/>
    <col min="14873" max="14873" width="3.140625" style="54" customWidth="1"/>
    <col min="14874" max="14874" width="2" style="54" customWidth="1"/>
    <col min="14875" max="14875" width="0.7109375" style="54" customWidth="1"/>
    <col min="14876" max="14876" width="2" style="54" customWidth="1"/>
    <col min="14877" max="14877" width="3.140625" style="54" customWidth="1"/>
    <col min="14878" max="14878" width="2" style="54" customWidth="1"/>
    <col min="14879" max="14879" width="0.7109375" style="54" customWidth="1"/>
    <col min="14880" max="14880" width="2" style="54" customWidth="1"/>
    <col min="14881" max="14881" width="3.140625" style="54" customWidth="1"/>
    <col min="14882" max="14882" width="2" style="54" customWidth="1"/>
    <col min="14883" max="14883" width="0.7109375" style="54" customWidth="1"/>
    <col min="14884" max="14884" width="2" style="54" customWidth="1"/>
    <col min="14885" max="14885" width="3.140625" style="54" customWidth="1"/>
    <col min="14886" max="14886" width="3.85546875" style="54" customWidth="1"/>
    <col min="14887" max="14889" width="4" style="54" customWidth="1"/>
    <col min="14890" max="14892" width="5" style="54" customWidth="1"/>
    <col min="14893" max="14893" width="3.140625" style="54" customWidth="1"/>
    <col min="14894" max="14895" width="5.28515625" style="54" customWidth="1"/>
    <col min="14896" max="14896" width="3.140625" style="54" customWidth="1"/>
    <col min="14897" max="14897" width="4.5703125" style="54" customWidth="1"/>
    <col min="14898" max="14909" width="3.7109375" style="54" customWidth="1"/>
    <col min="14910" max="14911" width="2.85546875" style="54" customWidth="1"/>
    <col min="14912" max="14918" width="4.7109375" style="54" customWidth="1"/>
    <col min="14919" max="14939" width="3" style="54" customWidth="1"/>
    <col min="14940" max="15104" width="8.85546875" style="54"/>
    <col min="15105" max="15105" width="0.42578125" style="54" customWidth="1"/>
    <col min="15106" max="15106" width="3.140625" style="54" customWidth="1"/>
    <col min="15107" max="15107" width="2" style="54" customWidth="1"/>
    <col min="15108" max="15108" width="0.7109375" style="54" customWidth="1"/>
    <col min="15109" max="15109" width="2" style="54" customWidth="1"/>
    <col min="15110" max="15110" width="3.140625" style="54" customWidth="1"/>
    <col min="15111" max="15111" width="2" style="54" customWidth="1"/>
    <col min="15112" max="15112" width="0.7109375" style="54" customWidth="1"/>
    <col min="15113" max="15113" width="2" style="54" customWidth="1"/>
    <col min="15114" max="15114" width="3.140625" style="54" customWidth="1"/>
    <col min="15115" max="15115" width="2" style="54" customWidth="1"/>
    <col min="15116" max="15116" width="0.7109375" style="54" customWidth="1"/>
    <col min="15117" max="15117" width="2" style="54" customWidth="1"/>
    <col min="15118" max="15118" width="3.140625" style="54" customWidth="1"/>
    <col min="15119" max="15119" width="8.5703125" style="54" customWidth="1"/>
    <col min="15120" max="15120" width="3.5703125" style="54" customWidth="1"/>
    <col min="15121" max="15122" width="4.140625" style="54" customWidth="1"/>
    <col min="15123" max="15125" width="5" style="54" customWidth="1"/>
    <col min="15126" max="15126" width="3.140625" style="54" customWidth="1"/>
    <col min="15127" max="15128" width="5.140625" style="54" customWidth="1"/>
    <col min="15129" max="15129" width="3.140625" style="54" customWidth="1"/>
    <col min="15130" max="15130" width="2" style="54" customWidth="1"/>
    <col min="15131" max="15131" width="0.7109375" style="54" customWidth="1"/>
    <col min="15132" max="15132" width="2" style="54" customWidth="1"/>
    <col min="15133" max="15133" width="3.140625" style="54" customWidth="1"/>
    <col min="15134" max="15134" width="2" style="54" customWidth="1"/>
    <col min="15135" max="15135" width="0.7109375" style="54" customWidth="1"/>
    <col min="15136" max="15136" width="2" style="54" customWidth="1"/>
    <col min="15137" max="15137" width="3.140625" style="54" customWidth="1"/>
    <col min="15138" max="15138" width="2" style="54" customWidth="1"/>
    <col min="15139" max="15139" width="0.7109375" style="54" customWidth="1"/>
    <col min="15140" max="15140" width="2" style="54" customWidth="1"/>
    <col min="15141" max="15141" width="3.140625" style="54" customWidth="1"/>
    <col min="15142" max="15142" width="3.85546875" style="54" customWidth="1"/>
    <col min="15143" max="15145" width="4" style="54" customWidth="1"/>
    <col min="15146" max="15148" width="5" style="54" customWidth="1"/>
    <col min="15149" max="15149" width="3.140625" style="54" customWidth="1"/>
    <col min="15150" max="15151" width="5.28515625" style="54" customWidth="1"/>
    <col min="15152" max="15152" width="3.140625" style="54" customWidth="1"/>
    <col min="15153" max="15153" width="4.5703125" style="54" customWidth="1"/>
    <col min="15154" max="15165" width="3.7109375" style="54" customWidth="1"/>
    <col min="15166" max="15167" width="2.85546875" style="54" customWidth="1"/>
    <col min="15168" max="15174" width="4.7109375" style="54" customWidth="1"/>
    <col min="15175" max="15195" width="3" style="54" customWidth="1"/>
    <col min="15196" max="15360" width="8.85546875" style="54"/>
    <col min="15361" max="15361" width="0.42578125" style="54" customWidth="1"/>
    <col min="15362" max="15362" width="3.140625" style="54" customWidth="1"/>
    <col min="15363" max="15363" width="2" style="54" customWidth="1"/>
    <col min="15364" max="15364" width="0.7109375" style="54" customWidth="1"/>
    <col min="15365" max="15365" width="2" style="54" customWidth="1"/>
    <col min="15366" max="15366" width="3.140625" style="54" customWidth="1"/>
    <col min="15367" max="15367" width="2" style="54" customWidth="1"/>
    <col min="15368" max="15368" width="0.7109375" style="54" customWidth="1"/>
    <col min="15369" max="15369" width="2" style="54" customWidth="1"/>
    <col min="15370" max="15370" width="3.140625" style="54" customWidth="1"/>
    <col min="15371" max="15371" width="2" style="54" customWidth="1"/>
    <col min="15372" max="15372" width="0.7109375" style="54" customWidth="1"/>
    <col min="15373" max="15373" width="2" style="54" customWidth="1"/>
    <col min="15374" max="15374" width="3.140625" style="54" customWidth="1"/>
    <col min="15375" max="15375" width="8.5703125" style="54" customWidth="1"/>
    <col min="15376" max="15376" width="3.5703125" style="54" customWidth="1"/>
    <col min="15377" max="15378" width="4.140625" style="54" customWidth="1"/>
    <col min="15379" max="15381" width="5" style="54" customWidth="1"/>
    <col min="15382" max="15382" width="3.140625" style="54" customWidth="1"/>
    <col min="15383" max="15384" width="5.140625" style="54" customWidth="1"/>
    <col min="15385" max="15385" width="3.140625" style="54" customWidth="1"/>
    <col min="15386" max="15386" width="2" style="54" customWidth="1"/>
    <col min="15387" max="15387" width="0.7109375" style="54" customWidth="1"/>
    <col min="15388" max="15388" width="2" style="54" customWidth="1"/>
    <col min="15389" max="15389" width="3.140625" style="54" customWidth="1"/>
    <col min="15390" max="15390" width="2" style="54" customWidth="1"/>
    <col min="15391" max="15391" width="0.7109375" style="54" customWidth="1"/>
    <col min="15392" max="15392" width="2" style="54" customWidth="1"/>
    <col min="15393" max="15393" width="3.140625" style="54" customWidth="1"/>
    <col min="15394" max="15394" width="2" style="54" customWidth="1"/>
    <col min="15395" max="15395" width="0.7109375" style="54" customWidth="1"/>
    <col min="15396" max="15396" width="2" style="54" customWidth="1"/>
    <col min="15397" max="15397" width="3.140625" style="54" customWidth="1"/>
    <col min="15398" max="15398" width="3.85546875" style="54" customWidth="1"/>
    <col min="15399" max="15401" width="4" style="54" customWidth="1"/>
    <col min="15402" max="15404" width="5" style="54" customWidth="1"/>
    <col min="15405" max="15405" width="3.140625" style="54" customWidth="1"/>
    <col min="15406" max="15407" width="5.28515625" style="54" customWidth="1"/>
    <col min="15408" max="15408" width="3.140625" style="54" customWidth="1"/>
    <col min="15409" max="15409" width="4.5703125" style="54" customWidth="1"/>
    <col min="15410" max="15421" width="3.7109375" style="54" customWidth="1"/>
    <col min="15422" max="15423" width="2.85546875" style="54" customWidth="1"/>
    <col min="15424" max="15430" width="4.7109375" style="54" customWidth="1"/>
    <col min="15431" max="15451" width="3" style="54" customWidth="1"/>
    <col min="15452" max="15616" width="8.85546875" style="54"/>
    <col min="15617" max="15617" width="0.42578125" style="54" customWidth="1"/>
    <col min="15618" max="15618" width="3.140625" style="54" customWidth="1"/>
    <col min="15619" max="15619" width="2" style="54" customWidth="1"/>
    <col min="15620" max="15620" width="0.7109375" style="54" customWidth="1"/>
    <col min="15621" max="15621" width="2" style="54" customWidth="1"/>
    <col min="15622" max="15622" width="3.140625" style="54" customWidth="1"/>
    <col min="15623" max="15623" width="2" style="54" customWidth="1"/>
    <col min="15624" max="15624" width="0.7109375" style="54" customWidth="1"/>
    <col min="15625" max="15625" width="2" style="54" customWidth="1"/>
    <col min="15626" max="15626" width="3.140625" style="54" customWidth="1"/>
    <col min="15627" max="15627" width="2" style="54" customWidth="1"/>
    <col min="15628" max="15628" width="0.7109375" style="54" customWidth="1"/>
    <col min="15629" max="15629" width="2" style="54" customWidth="1"/>
    <col min="15630" max="15630" width="3.140625" style="54" customWidth="1"/>
    <col min="15631" max="15631" width="8.5703125" style="54" customWidth="1"/>
    <col min="15632" max="15632" width="3.5703125" style="54" customWidth="1"/>
    <col min="15633" max="15634" width="4.140625" style="54" customWidth="1"/>
    <col min="15635" max="15637" width="5" style="54" customWidth="1"/>
    <col min="15638" max="15638" width="3.140625" style="54" customWidth="1"/>
    <col min="15639" max="15640" width="5.140625" style="54" customWidth="1"/>
    <col min="15641" max="15641" width="3.140625" style="54" customWidth="1"/>
    <col min="15642" max="15642" width="2" style="54" customWidth="1"/>
    <col min="15643" max="15643" width="0.7109375" style="54" customWidth="1"/>
    <col min="15644" max="15644" width="2" style="54" customWidth="1"/>
    <col min="15645" max="15645" width="3.140625" style="54" customWidth="1"/>
    <col min="15646" max="15646" width="2" style="54" customWidth="1"/>
    <col min="15647" max="15647" width="0.7109375" style="54" customWidth="1"/>
    <col min="15648" max="15648" width="2" style="54" customWidth="1"/>
    <col min="15649" max="15649" width="3.140625" style="54" customWidth="1"/>
    <col min="15650" max="15650" width="2" style="54" customWidth="1"/>
    <col min="15651" max="15651" width="0.7109375" style="54" customWidth="1"/>
    <col min="15652" max="15652" width="2" style="54" customWidth="1"/>
    <col min="15653" max="15653" width="3.140625" style="54" customWidth="1"/>
    <col min="15654" max="15654" width="3.85546875" style="54" customWidth="1"/>
    <col min="15655" max="15657" width="4" style="54" customWidth="1"/>
    <col min="15658" max="15660" width="5" style="54" customWidth="1"/>
    <col min="15661" max="15661" width="3.140625" style="54" customWidth="1"/>
    <col min="15662" max="15663" width="5.28515625" style="54" customWidth="1"/>
    <col min="15664" max="15664" width="3.140625" style="54" customWidth="1"/>
    <col min="15665" max="15665" width="4.5703125" style="54" customWidth="1"/>
    <col min="15666" max="15677" width="3.7109375" style="54" customWidth="1"/>
    <col min="15678" max="15679" width="2.85546875" style="54" customWidth="1"/>
    <col min="15680" max="15686" width="4.7109375" style="54" customWidth="1"/>
    <col min="15687" max="15707" width="3" style="54" customWidth="1"/>
    <col min="15708" max="15872" width="8.85546875" style="54"/>
    <col min="15873" max="15873" width="0.42578125" style="54" customWidth="1"/>
    <col min="15874" max="15874" width="3.140625" style="54" customWidth="1"/>
    <col min="15875" max="15875" width="2" style="54" customWidth="1"/>
    <col min="15876" max="15876" width="0.7109375" style="54" customWidth="1"/>
    <col min="15877" max="15877" width="2" style="54" customWidth="1"/>
    <col min="15878" max="15878" width="3.140625" style="54" customWidth="1"/>
    <col min="15879" max="15879" width="2" style="54" customWidth="1"/>
    <col min="15880" max="15880" width="0.7109375" style="54" customWidth="1"/>
    <col min="15881" max="15881" width="2" style="54" customWidth="1"/>
    <col min="15882" max="15882" width="3.140625" style="54" customWidth="1"/>
    <col min="15883" max="15883" width="2" style="54" customWidth="1"/>
    <col min="15884" max="15884" width="0.7109375" style="54" customWidth="1"/>
    <col min="15885" max="15885" width="2" style="54" customWidth="1"/>
    <col min="15886" max="15886" width="3.140625" style="54" customWidth="1"/>
    <col min="15887" max="15887" width="8.5703125" style="54" customWidth="1"/>
    <col min="15888" max="15888" width="3.5703125" style="54" customWidth="1"/>
    <col min="15889" max="15890" width="4.140625" style="54" customWidth="1"/>
    <col min="15891" max="15893" width="5" style="54" customWidth="1"/>
    <col min="15894" max="15894" width="3.140625" style="54" customWidth="1"/>
    <col min="15895" max="15896" width="5.140625" style="54" customWidth="1"/>
    <col min="15897" max="15897" width="3.140625" style="54" customWidth="1"/>
    <col min="15898" max="15898" width="2" style="54" customWidth="1"/>
    <col min="15899" max="15899" width="0.7109375" style="54" customWidth="1"/>
    <col min="15900" max="15900" width="2" style="54" customWidth="1"/>
    <col min="15901" max="15901" width="3.140625" style="54" customWidth="1"/>
    <col min="15902" max="15902" width="2" style="54" customWidth="1"/>
    <col min="15903" max="15903" width="0.7109375" style="54" customWidth="1"/>
    <col min="15904" max="15904" width="2" style="54" customWidth="1"/>
    <col min="15905" max="15905" width="3.140625" style="54" customWidth="1"/>
    <col min="15906" max="15906" width="2" style="54" customWidth="1"/>
    <col min="15907" max="15907" width="0.7109375" style="54" customWidth="1"/>
    <col min="15908" max="15908" width="2" style="54" customWidth="1"/>
    <col min="15909" max="15909" width="3.140625" style="54" customWidth="1"/>
    <col min="15910" max="15910" width="3.85546875" style="54" customWidth="1"/>
    <col min="15911" max="15913" width="4" style="54" customWidth="1"/>
    <col min="15914" max="15916" width="5" style="54" customWidth="1"/>
    <col min="15917" max="15917" width="3.140625" style="54" customWidth="1"/>
    <col min="15918" max="15919" width="5.28515625" style="54" customWidth="1"/>
    <col min="15920" max="15920" width="3.140625" style="54" customWidth="1"/>
    <col min="15921" max="15921" width="4.5703125" style="54" customWidth="1"/>
    <col min="15922" max="15933" width="3.7109375" style="54" customWidth="1"/>
    <col min="15934" max="15935" width="2.85546875" style="54" customWidth="1"/>
    <col min="15936" max="15942" width="4.7109375" style="54" customWidth="1"/>
    <col min="15943" max="15963" width="3" style="54" customWidth="1"/>
    <col min="15964" max="16128" width="8.85546875" style="54"/>
    <col min="16129" max="16129" width="0.42578125" style="54" customWidth="1"/>
    <col min="16130" max="16130" width="3.140625" style="54" customWidth="1"/>
    <col min="16131" max="16131" width="2" style="54" customWidth="1"/>
    <col min="16132" max="16132" width="0.7109375" style="54" customWidth="1"/>
    <col min="16133" max="16133" width="2" style="54" customWidth="1"/>
    <col min="16134" max="16134" width="3.140625" style="54" customWidth="1"/>
    <col min="16135" max="16135" width="2" style="54" customWidth="1"/>
    <col min="16136" max="16136" width="0.7109375" style="54" customWidth="1"/>
    <col min="16137" max="16137" width="2" style="54" customWidth="1"/>
    <col min="16138" max="16138" width="3.140625" style="54" customWidth="1"/>
    <col min="16139" max="16139" width="2" style="54" customWidth="1"/>
    <col min="16140" max="16140" width="0.7109375" style="54" customWidth="1"/>
    <col min="16141" max="16141" width="2" style="54" customWidth="1"/>
    <col min="16142" max="16142" width="3.140625" style="54" customWidth="1"/>
    <col min="16143" max="16143" width="8.5703125" style="54" customWidth="1"/>
    <col min="16144" max="16144" width="3.5703125" style="54" customWidth="1"/>
    <col min="16145" max="16146" width="4.140625" style="54" customWidth="1"/>
    <col min="16147" max="16149" width="5" style="54" customWidth="1"/>
    <col min="16150" max="16150" width="3.140625" style="54" customWidth="1"/>
    <col min="16151" max="16152" width="5.140625" style="54" customWidth="1"/>
    <col min="16153" max="16153" width="3.140625" style="54" customWidth="1"/>
    <col min="16154" max="16154" width="2" style="54" customWidth="1"/>
    <col min="16155" max="16155" width="0.7109375" style="54" customWidth="1"/>
    <col min="16156" max="16156" width="2" style="54" customWidth="1"/>
    <col min="16157" max="16157" width="3.140625" style="54" customWidth="1"/>
    <col min="16158" max="16158" width="2" style="54" customWidth="1"/>
    <col min="16159" max="16159" width="0.7109375" style="54" customWidth="1"/>
    <col min="16160" max="16160" width="2" style="54" customWidth="1"/>
    <col min="16161" max="16161" width="3.140625" style="54" customWidth="1"/>
    <col min="16162" max="16162" width="2" style="54" customWidth="1"/>
    <col min="16163" max="16163" width="0.7109375" style="54" customWidth="1"/>
    <col min="16164" max="16164" width="2" style="54" customWidth="1"/>
    <col min="16165" max="16165" width="3.140625" style="54" customWidth="1"/>
    <col min="16166" max="16166" width="3.85546875" style="54" customWidth="1"/>
    <col min="16167" max="16169" width="4" style="54" customWidth="1"/>
    <col min="16170" max="16172" width="5" style="54" customWidth="1"/>
    <col min="16173" max="16173" width="3.140625" style="54" customWidth="1"/>
    <col min="16174" max="16175" width="5.28515625" style="54" customWidth="1"/>
    <col min="16176" max="16176" width="3.140625" style="54" customWidth="1"/>
    <col min="16177" max="16177" width="4.5703125" style="54" customWidth="1"/>
    <col min="16178" max="16189" width="3.7109375" style="54" customWidth="1"/>
    <col min="16190" max="16191" width="2.85546875" style="54" customWidth="1"/>
    <col min="16192" max="16198" width="4.7109375" style="54" customWidth="1"/>
    <col min="16199" max="16219" width="3" style="54" customWidth="1"/>
    <col min="16220" max="16384" width="8.85546875" style="54"/>
  </cols>
  <sheetData>
    <row r="1" spans="1:61" ht="24.6" customHeight="1" x14ac:dyDescent="0.15">
      <c r="B1" s="537" t="s">
        <v>113</v>
      </c>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row>
    <row r="2" spans="1:61" s="3" customFormat="1" ht="24" customHeight="1" x14ac:dyDescent="0.15">
      <c r="B2" s="538" t="s">
        <v>237</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17"/>
      <c r="AW2" s="17"/>
      <c r="AX2" s="17"/>
      <c r="AY2" s="17"/>
      <c r="AZ2" s="17"/>
      <c r="BA2" s="17"/>
      <c r="BB2" s="17"/>
      <c r="BC2" s="17"/>
      <c r="BD2" s="17"/>
      <c r="BE2" s="17"/>
      <c r="BF2" s="17"/>
      <c r="BG2" s="17"/>
      <c r="BH2" s="17"/>
      <c r="BI2" s="17"/>
    </row>
    <row r="3" spans="1:61" s="3" customFormat="1" ht="15.6" customHeight="1" x14ac:dyDescent="0.15">
      <c r="B3" s="539" t="s">
        <v>159</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W3" s="5"/>
    </row>
    <row r="4" spans="1:61" s="2" customFormat="1" ht="16.5" customHeight="1" x14ac:dyDescent="0.15">
      <c r="A4" s="216"/>
      <c r="B4" s="533" t="s">
        <v>105</v>
      </c>
      <c r="C4" s="533"/>
      <c r="D4" s="533"/>
      <c r="E4" s="533"/>
      <c r="F4" s="540" t="s">
        <v>90</v>
      </c>
      <c r="G4" s="540"/>
      <c r="H4" s="540"/>
      <c r="I4" s="540"/>
      <c r="J4" s="540"/>
      <c r="K4" s="219"/>
      <c r="L4" s="219"/>
      <c r="M4" s="23"/>
      <c r="N4" s="532"/>
      <c r="O4" s="532"/>
      <c r="P4" s="532"/>
      <c r="Q4" s="31"/>
      <c r="R4" s="532"/>
      <c r="S4" s="532"/>
      <c r="T4" s="532"/>
      <c r="U4" s="532"/>
      <c r="V4" s="23"/>
      <c r="W4" s="23"/>
      <c r="X4" s="23"/>
      <c r="Y4" s="23"/>
      <c r="Z4" s="219"/>
      <c r="AA4" s="219"/>
      <c r="AB4" s="23"/>
      <c r="AC4" s="23"/>
      <c r="AD4" s="219"/>
      <c r="AE4" s="219"/>
      <c r="AF4" s="25" t="s">
        <v>50</v>
      </c>
      <c r="AH4" s="219"/>
      <c r="AI4" s="219"/>
      <c r="AO4" s="38"/>
      <c r="AP4" s="38"/>
      <c r="AQ4" s="533" t="s">
        <v>48</v>
      </c>
      <c r="AR4" s="533"/>
      <c r="AS4" s="533"/>
      <c r="AT4" s="533" t="s">
        <v>49</v>
      </c>
      <c r="AU4" s="533"/>
      <c r="AW4" s="23"/>
      <c r="AX4" s="23"/>
      <c r="AY4" s="23"/>
      <c r="AZ4" s="23"/>
      <c r="BA4" s="23"/>
      <c r="BB4" s="23"/>
      <c r="BC4" s="23"/>
      <c r="BD4" s="23"/>
      <c r="BE4" s="23"/>
      <c r="BF4" s="23"/>
      <c r="BG4" s="23"/>
      <c r="BH4" s="23"/>
      <c r="BI4" s="23"/>
    </row>
    <row r="5" spans="1:61" s="2" customFormat="1" ht="16.5" customHeight="1" x14ac:dyDescent="0.15">
      <c r="A5" s="217"/>
      <c r="B5" s="531"/>
      <c r="C5" s="531"/>
      <c r="D5" s="531"/>
      <c r="E5" s="531"/>
      <c r="F5" s="531"/>
      <c r="G5" s="219"/>
      <c r="H5" s="219"/>
      <c r="I5" s="532"/>
      <c r="J5" s="532"/>
      <c r="K5" s="532"/>
      <c r="L5" s="532"/>
      <c r="M5" s="532"/>
      <c r="N5" s="532"/>
      <c r="O5" s="532"/>
      <c r="P5" s="532"/>
      <c r="Q5" s="532"/>
      <c r="R5" s="532"/>
      <c r="S5" s="532"/>
      <c r="T5" s="532"/>
      <c r="U5" s="532"/>
      <c r="V5" s="38"/>
      <c r="W5" s="23"/>
      <c r="X5" s="23"/>
      <c r="Y5" s="23"/>
      <c r="Z5" s="23"/>
      <c r="AA5" s="23"/>
      <c r="AB5" s="23"/>
      <c r="AC5" s="23"/>
      <c r="AD5" s="23"/>
      <c r="AE5" s="23"/>
      <c r="AF5" s="23"/>
      <c r="AG5" s="23"/>
      <c r="AH5" s="23"/>
      <c r="AI5" s="23"/>
      <c r="AJ5" s="23"/>
      <c r="AK5" s="23"/>
      <c r="AL5" s="23"/>
      <c r="AM5" s="23"/>
      <c r="AN5" s="23"/>
      <c r="AO5" s="90"/>
      <c r="AP5" s="90"/>
      <c r="AQ5" s="533" t="s">
        <v>63</v>
      </c>
      <c r="AR5" s="533"/>
      <c r="AS5" s="533"/>
      <c r="AT5" s="534" t="s">
        <v>60</v>
      </c>
      <c r="AU5" s="534"/>
      <c r="AW5" s="23"/>
      <c r="AX5" s="23"/>
      <c r="AY5" s="23"/>
      <c r="AZ5" s="23"/>
      <c r="BA5" s="23"/>
      <c r="BB5" s="23"/>
      <c r="BC5" s="23"/>
      <c r="BD5" s="23"/>
      <c r="BE5" s="23"/>
      <c r="BF5" s="23"/>
      <c r="BG5" s="23"/>
      <c r="BH5" s="23"/>
      <c r="BI5" s="23"/>
    </row>
    <row r="6" spans="1:61" s="2" customFormat="1" ht="17.25" customHeight="1" x14ac:dyDescent="0.15">
      <c r="A6" s="26"/>
      <c r="B6" s="63"/>
      <c r="C6" s="63"/>
      <c r="D6" s="63"/>
      <c r="E6" s="63"/>
      <c r="F6" s="63"/>
      <c r="G6" s="63"/>
      <c r="H6" s="63"/>
      <c r="I6" s="63"/>
      <c r="J6" s="63"/>
      <c r="K6" s="63"/>
      <c r="L6" s="63"/>
      <c r="M6" s="63"/>
      <c r="N6" s="63"/>
      <c r="O6" s="63"/>
      <c r="P6" s="63"/>
      <c r="Q6" s="63"/>
      <c r="R6" s="63"/>
      <c r="S6" s="63"/>
      <c r="T6" s="63"/>
      <c r="U6" s="63"/>
      <c r="V6" s="28"/>
      <c r="W6" s="30"/>
      <c r="X6" s="30"/>
      <c r="Y6" s="23"/>
      <c r="Z6" s="38"/>
      <c r="AA6" s="38"/>
      <c r="AB6" s="535" t="s">
        <v>52</v>
      </c>
      <c r="AC6" s="535"/>
      <c r="AD6" s="535"/>
      <c r="AE6" s="535"/>
      <c r="AF6" s="535"/>
      <c r="AG6" s="535"/>
      <c r="AH6" s="220"/>
      <c r="AI6" s="220"/>
      <c r="AJ6" s="23"/>
      <c r="AK6" s="23"/>
      <c r="AL6" s="23"/>
      <c r="AM6" s="23"/>
      <c r="AN6" s="23"/>
      <c r="AW6" s="30"/>
    </row>
    <row r="7" spans="1:61" s="2" customFormat="1" ht="16.5" customHeight="1" x14ac:dyDescent="0.15">
      <c r="A7" s="29"/>
      <c r="B7" s="533" t="s">
        <v>106</v>
      </c>
      <c r="C7" s="533"/>
      <c r="D7" s="533"/>
      <c r="E7" s="533"/>
      <c r="F7" s="533"/>
      <c r="G7" s="536" t="s">
        <v>238</v>
      </c>
      <c r="H7" s="536"/>
      <c r="I7" s="536"/>
      <c r="J7" s="536"/>
      <c r="K7" s="536"/>
      <c r="L7" s="536"/>
      <c r="M7" s="536"/>
      <c r="N7" s="21"/>
      <c r="O7" s="218" t="s">
        <v>129</v>
      </c>
      <c r="P7" s="533" t="s">
        <v>146</v>
      </c>
      <c r="Q7" s="533"/>
      <c r="R7" s="533"/>
      <c r="S7" s="533"/>
      <c r="T7" s="533"/>
      <c r="U7" s="533"/>
      <c r="V7" s="45"/>
      <c r="W7" s="46"/>
      <c r="X7" s="46"/>
      <c r="Y7" s="47" t="s">
        <v>56</v>
      </c>
      <c r="Z7" s="530" t="s">
        <v>227</v>
      </c>
      <c r="AA7" s="530"/>
      <c r="AB7" s="530"/>
      <c r="AC7" s="530"/>
      <c r="AD7" s="530"/>
      <c r="AE7" s="530"/>
      <c r="AF7" s="530"/>
      <c r="AG7" s="530"/>
      <c r="AH7" s="530"/>
      <c r="AI7" s="530"/>
      <c r="AJ7" s="530"/>
      <c r="AK7" s="530"/>
      <c r="AL7" s="530"/>
      <c r="AM7" s="530"/>
      <c r="AN7" s="530"/>
      <c r="AO7" s="530"/>
      <c r="AP7" s="530"/>
      <c r="AQ7" s="31" t="s">
        <v>57</v>
      </c>
      <c r="AW7" s="23"/>
    </row>
    <row r="8" spans="1:61" s="2" customFormat="1" ht="13.5" customHeight="1" x14ac:dyDescent="0.15">
      <c r="A8" s="29"/>
      <c r="B8" s="62"/>
      <c r="C8" s="61"/>
      <c r="D8" s="61"/>
      <c r="E8" s="61"/>
      <c r="F8" s="61"/>
      <c r="G8" s="61"/>
      <c r="H8" s="61"/>
      <c r="I8" s="61" t="s">
        <v>51</v>
      </c>
      <c r="J8" s="61"/>
      <c r="K8" s="61"/>
      <c r="L8" s="61"/>
      <c r="M8" s="61"/>
      <c r="N8" s="61"/>
      <c r="O8" s="61"/>
      <c r="P8" s="61"/>
      <c r="Q8" s="61"/>
      <c r="R8" s="61"/>
      <c r="S8" s="61"/>
      <c r="T8" s="61"/>
      <c r="U8" s="61"/>
      <c r="V8" s="45"/>
      <c r="W8" s="47"/>
      <c r="X8" s="47"/>
      <c r="Y8" s="49"/>
      <c r="Z8" s="44"/>
      <c r="AA8" s="44"/>
      <c r="AB8" s="49"/>
      <c r="AC8" s="49"/>
      <c r="AD8" s="44"/>
      <c r="AE8" s="44"/>
      <c r="AF8" s="49"/>
      <c r="AG8" s="49"/>
      <c r="AH8" s="44"/>
      <c r="AI8" s="44"/>
      <c r="AJ8" s="49"/>
      <c r="AK8" s="49"/>
      <c r="AL8" s="49"/>
      <c r="AM8" s="49"/>
      <c r="AN8" s="49"/>
      <c r="AO8" s="49"/>
      <c r="AW8" s="30"/>
    </row>
    <row r="9" spans="1:61" s="2" customFormat="1" ht="16.5" customHeight="1" x14ac:dyDescent="0.15">
      <c r="A9" s="29"/>
      <c r="B9" s="522" t="s">
        <v>53</v>
      </c>
      <c r="C9" s="523"/>
      <c r="D9" s="524" t="s">
        <v>96</v>
      </c>
      <c r="E9" s="525"/>
      <c r="F9" s="525"/>
      <c r="G9" s="525"/>
      <c r="H9" s="525"/>
      <c r="I9" s="525"/>
      <c r="J9" s="526"/>
      <c r="K9" s="44"/>
      <c r="L9" s="44"/>
      <c r="M9" s="522" t="s">
        <v>54</v>
      </c>
      <c r="N9" s="523"/>
      <c r="O9" s="223" t="s">
        <v>66</v>
      </c>
      <c r="P9" s="48"/>
      <c r="Q9" s="522" t="s">
        <v>55</v>
      </c>
      <c r="R9" s="527"/>
      <c r="S9" s="528"/>
      <c r="T9" s="529" t="s">
        <v>61</v>
      </c>
      <c r="U9" s="528"/>
      <c r="V9" s="45"/>
      <c r="W9" s="46"/>
      <c r="X9" s="46"/>
      <c r="Y9" s="46"/>
      <c r="Z9" s="46"/>
      <c r="AA9" s="46"/>
      <c r="AB9" s="530" t="s">
        <v>58</v>
      </c>
      <c r="AC9" s="530"/>
      <c r="AD9" s="530"/>
      <c r="AE9" s="530"/>
      <c r="AF9" s="530"/>
      <c r="AG9" s="530"/>
      <c r="AH9" s="221"/>
      <c r="AI9" s="221"/>
      <c r="AJ9" s="46"/>
      <c r="AK9" s="46"/>
      <c r="AL9" s="46"/>
      <c r="AM9" s="46"/>
      <c r="AN9" s="46"/>
      <c r="AO9" s="49"/>
      <c r="AW9" s="23"/>
    </row>
    <row r="10" spans="1:61" s="2" customFormat="1" ht="16.5" customHeight="1" x14ac:dyDescent="0.15">
      <c r="A10" s="64"/>
      <c r="B10" s="65"/>
      <c r="C10" s="65"/>
      <c r="D10" s="50"/>
      <c r="E10" s="50"/>
      <c r="F10" s="50"/>
      <c r="G10" s="50"/>
      <c r="H10" s="50"/>
      <c r="I10" s="50"/>
      <c r="J10" s="50"/>
      <c r="K10" s="66"/>
      <c r="L10" s="66"/>
      <c r="M10" s="65"/>
      <c r="N10" s="65"/>
      <c r="O10" s="66"/>
      <c r="P10" s="65"/>
      <c r="Q10" s="65"/>
      <c r="R10" s="65"/>
      <c r="S10" s="65"/>
      <c r="T10" s="65"/>
      <c r="U10" s="65"/>
      <c r="V10" s="67"/>
      <c r="W10" s="46"/>
      <c r="X10" s="46"/>
      <c r="Y10" s="47" t="s">
        <v>56</v>
      </c>
      <c r="Z10" s="530" t="s">
        <v>147</v>
      </c>
      <c r="AA10" s="530"/>
      <c r="AB10" s="530"/>
      <c r="AC10" s="530"/>
      <c r="AD10" s="530"/>
      <c r="AE10" s="530"/>
      <c r="AF10" s="530"/>
      <c r="AG10" s="530"/>
      <c r="AH10" s="530"/>
      <c r="AI10" s="530"/>
      <c r="AJ10" s="530"/>
      <c r="AK10" s="530"/>
      <c r="AL10" s="530"/>
      <c r="AM10" s="530"/>
      <c r="AN10" s="530"/>
      <c r="AO10" s="530"/>
      <c r="AP10" s="530"/>
      <c r="AQ10" s="31" t="s">
        <v>57</v>
      </c>
      <c r="AW10" s="23"/>
    </row>
    <row r="11" spans="1:61" s="1" customFormat="1" ht="11.45" customHeight="1" x14ac:dyDescent="0.15">
      <c r="A11" s="68"/>
      <c r="B11" s="69"/>
      <c r="C11" s="69"/>
      <c r="D11" s="69"/>
      <c r="E11" s="27"/>
      <c r="F11" s="27"/>
      <c r="G11" s="69"/>
      <c r="H11" s="69"/>
      <c r="I11" s="27"/>
      <c r="J11" s="27"/>
      <c r="K11" s="69"/>
      <c r="L11" s="69"/>
      <c r="M11" s="69"/>
      <c r="N11" s="69"/>
      <c r="O11" s="69"/>
      <c r="P11" s="70"/>
      <c r="Q11" s="69"/>
      <c r="R11" s="69"/>
      <c r="S11" s="69"/>
      <c r="T11" s="69"/>
      <c r="U11" s="69"/>
      <c r="V11" s="70"/>
      <c r="W11" s="20"/>
      <c r="X11" s="20"/>
      <c r="Y11" s="20"/>
      <c r="Z11" s="40"/>
      <c r="AA11" s="40"/>
      <c r="AB11" s="39"/>
      <c r="AC11" s="39"/>
      <c r="AD11" s="40"/>
      <c r="AE11" s="40"/>
      <c r="AF11" s="43"/>
      <c r="AG11" s="43"/>
      <c r="AH11" s="40"/>
      <c r="AI11" s="40"/>
      <c r="AJ11" s="32"/>
      <c r="AK11" s="32"/>
      <c r="AL11" s="20"/>
      <c r="AM11" s="20"/>
      <c r="AN11" s="20"/>
      <c r="AW11" s="20"/>
    </row>
    <row r="12" spans="1:61" s="1" customFormat="1" ht="3.6" customHeight="1" x14ac:dyDescent="0.15">
      <c r="B12" s="22"/>
      <c r="C12" s="22"/>
      <c r="D12" s="22"/>
      <c r="E12" s="220"/>
      <c r="F12" s="220"/>
      <c r="G12" s="22"/>
      <c r="H12" s="22"/>
      <c r="I12" s="220"/>
      <c r="J12" s="220"/>
      <c r="K12" s="22"/>
      <c r="L12" s="22"/>
      <c r="M12" s="22"/>
      <c r="N12" s="22"/>
      <c r="O12" s="22"/>
      <c r="P12" s="20"/>
      <c r="Q12" s="22"/>
      <c r="R12" s="22"/>
      <c r="S12" s="22"/>
      <c r="T12" s="22"/>
      <c r="U12" s="22"/>
      <c r="V12" s="20"/>
      <c r="W12" s="20"/>
      <c r="X12" s="20"/>
      <c r="Y12" s="20"/>
      <c r="Z12" s="22"/>
      <c r="AA12" s="22"/>
      <c r="AB12" s="20"/>
      <c r="AC12" s="20"/>
      <c r="AD12" s="22"/>
      <c r="AE12" s="22"/>
      <c r="AF12" s="32"/>
      <c r="AG12" s="32"/>
      <c r="AH12" s="22"/>
      <c r="AI12" s="22"/>
      <c r="AJ12" s="32"/>
      <c r="AK12" s="32"/>
      <c r="AL12" s="20"/>
      <c r="AM12" s="20"/>
      <c r="AN12" s="20"/>
      <c r="AW12" s="20"/>
    </row>
    <row r="13" spans="1:61" s="3" customFormat="1" ht="13.9" customHeight="1" x14ac:dyDescent="0.15">
      <c r="B13" s="520" t="s">
        <v>92</v>
      </c>
      <c r="C13" s="520"/>
      <c r="D13" s="520"/>
      <c r="E13" s="520"/>
      <c r="F13" s="520"/>
      <c r="G13" s="520"/>
      <c r="H13" s="520"/>
      <c r="I13" s="520"/>
      <c r="J13" s="520"/>
      <c r="K13" s="520"/>
      <c r="L13" s="520"/>
      <c r="M13" s="520"/>
      <c r="N13" s="520"/>
      <c r="O13" s="520"/>
      <c r="P13" s="520"/>
      <c r="Q13" s="6"/>
      <c r="R13" s="6"/>
      <c r="S13" s="6"/>
      <c r="T13" s="6"/>
      <c r="U13" s="6"/>
      <c r="V13" s="6"/>
      <c r="W13" s="5"/>
      <c r="X13" s="5"/>
      <c r="Y13" s="5"/>
      <c r="Z13" s="5"/>
      <c r="AA13" s="5"/>
      <c r="AB13" s="5"/>
      <c r="AC13" s="5"/>
      <c r="AD13" s="5"/>
      <c r="AE13" s="5"/>
      <c r="AF13" s="521"/>
      <c r="AG13" s="521"/>
      <c r="AH13" s="521"/>
      <c r="AI13" s="521"/>
      <c r="AJ13" s="521"/>
      <c r="AK13" s="521"/>
      <c r="AL13" s="521"/>
      <c r="AM13" s="521"/>
      <c r="AN13" s="521"/>
      <c r="AO13" s="521"/>
      <c r="AP13" s="521"/>
      <c r="AQ13" s="521"/>
      <c r="AR13" s="521"/>
      <c r="AS13" s="521"/>
      <c r="AT13" s="521"/>
      <c r="AU13" s="222"/>
      <c r="AV13" s="222"/>
      <c r="AW13" s="5"/>
      <c r="AX13" s="5"/>
      <c r="AY13" s="5"/>
      <c r="AZ13" s="5"/>
      <c r="BA13" s="5"/>
      <c r="BB13" s="5"/>
      <c r="BC13" s="5"/>
      <c r="BD13" s="5"/>
      <c r="BE13" s="5"/>
      <c r="BF13" s="5"/>
      <c r="BG13" s="5"/>
      <c r="BH13" s="5"/>
      <c r="BI13" s="5"/>
    </row>
    <row r="14" spans="1:61" s="9" customFormat="1" ht="15.95" customHeight="1" x14ac:dyDescent="0.15">
      <c r="B14" s="512" t="s">
        <v>35</v>
      </c>
      <c r="C14" s="504" t="s">
        <v>160</v>
      </c>
      <c r="D14" s="505"/>
      <c r="E14" s="505"/>
      <c r="F14" s="505"/>
      <c r="G14" s="505"/>
      <c r="H14" s="505"/>
      <c r="I14" s="505"/>
      <c r="J14" s="505"/>
      <c r="K14" s="505"/>
      <c r="L14" s="505"/>
      <c r="M14" s="505"/>
      <c r="N14" s="505"/>
      <c r="O14" s="505"/>
      <c r="P14" s="505"/>
      <c r="Q14" s="505"/>
      <c r="R14" s="514"/>
      <c r="S14" s="516" t="s">
        <v>2</v>
      </c>
      <c r="T14" s="500" t="s">
        <v>153</v>
      </c>
      <c r="U14" s="500" t="s">
        <v>154</v>
      </c>
      <c r="V14" s="505" t="s">
        <v>239</v>
      </c>
      <c r="W14" s="505"/>
      <c r="X14" s="506"/>
      <c r="Y14" s="518" t="s">
        <v>93</v>
      </c>
      <c r="Z14" s="504" t="s">
        <v>161</v>
      </c>
      <c r="AA14" s="505"/>
      <c r="AB14" s="505"/>
      <c r="AC14" s="505"/>
      <c r="AD14" s="505"/>
      <c r="AE14" s="505"/>
      <c r="AF14" s="505"/>
      <c r="AG14" s="505"/>
      <c r="AH14" s="505"/>
      <c r="AI14" s="505"/>
      <c r="AJ14" s="505"/>
      <c r="AK14" s="505"/>
      <c r="AL14" s="505"/>
      <c r="AM14" s="505"/>
      <c r="AN14" s="505"/>
      <c r="AO14" s="514"/>
      <c r="AP14" s="516" t="s">
        <v>2</v>
      </c>
      <c r="AQ14" s="500" t="s">
        <v>134</v>
      </c>
      <c r="AR14" s="502" t="s">
        <v>133</v>
      </c>
      <c r="AS14" s="504" t="s">
        <v>239</v>
      </c>
      <c r="AT14" s="505"/>
      <c r="AU14" s="506"/>
      <c r="AW14" s="224"/>
      <c r="AX14" s="235"/>
      <c r="AY14" s="235"/>
      <c r="AZ14" s="235"/>
      <c r="BA14" s="235"/>
      <c r="BB14" s="235"/>
      <c r="BC14" s="235"/>
      <c r="BD14" s="235"/>
      <c r="BE14" s="235"/>
      <c r="BF14" s="235"/>
      <c r="BG14" s="235"/>
      <c r="BH14" s="235"/>
      <c r="BI14" s="235"/>
    </row>
    <row r="15" spans="1:61" s="9" customFormat="1" ht="15.95" customHeight="1" x14ac:dyDescent="0.15">
      <c r="B15" s="513"/>
      <c r="C15" s="507"/>
      <c r="D15" s="508"/>
      <c r="E15" s="508"/>
      <c r="F15" s="508"/>
      <c r="G15" s="508"/>
      <c r="H15" s="508"/>
      <c r="I15" s="508"/>
      <c r="J15" s="508"/>
      <c r="K15" s="508"/>
      <c r="L15" s="508"/>
      <c r="M15" s="508"/>
      <c r="N15" s="508"/>
      <c r="O15" s="508"/>
      <c r="P15" s="508"/>
      <c r="Q15" s="508"/>
      <c r="R15" s="515"/>
      <c r="S15" s="517"/>
      <c r="T15" s="501"/>
      <c r="U15" s="501"/>
      <c r="V15" s="508"/>
      <c r="W15" s="508"/>
      <c r="X15" s="509"/>
      <c r="Y15" s="519"/>
      <c r="Z15" s="507"/>
      <c r="AA15" s="508"/>
      <c r="AB15" s="508"/>
      <c r="AC15" s="508"/>
      <c r="AD15" s="508"/>
      <c r="AE15" s="508"/>
      <c r="AF15" s="508"/>
      <c r="AG15" s="508"/>
      <c r="AH15" s="508"/>
      <c r="AI15" s="508"/>
      <c r="AJ15" s="508"/>
      <c r="AK15" s="508"/>
      <c r="AL15" s="508"/>
      <c r="AM15" s="508"/>
      <c r="AN15" s="508"/>
      <c r="AO15" s="515"/>
      <c r="AP15" s="517"/>
      <c r="AQ15" s="501"/>
      <c r="AR15" s="503"/>
      <c r="AS15" s="507"/>
      <c r="AT15" s="508"/>
      <c r="AU15" s="509"/>
      <c r="AW15" s="224"/>
      <c r="AX15" s="235"/>
      <c r="AY15" s="235"/>
      <c r="AZ15" s="235"/>
      <c r="BA15" s="235"/>
      <c r="BB15" s="235"/>
      <c r="BC15" s="235"/>
      <c r="BD15" s="235"/>
      <c r="BE15" s="235"/>
      <c r="BF15" s="235"/>
      <c r="BG15" s="235"/>
      <c r="BH15" s="235"/>
      <c r="BI15" s="235"/>
    </row>
    <row r="16" spans="1:61" s="7" customFormat="1" ht="17.100000000000001" customHeight="1" x14ac:dyDescent="0.15">
      <c r="B16" s="227">
        <v>1</v>
      </c>
      <c r="C16" s="510" t="s">
        <v>130</v>
      </c>
      <c r="D16" s="511"/>
      <c r="E16" s="511"/>
      <c r="F16" s="511"/>
      <c r="G16" s="511"/>
      <c r="H16" s="511"/>
      <c r="I16" s="511"/>
      <c r="J16" s="511"/>
      <c r="K16" s="511"/>
      <c r="L16" s="511"/>
      <c r="M16" s="511"/>
      <c r="N16" s="511"/>
      <c r="O16" s="511"/>
      <c r="P16" s="511"/>
      <c r="Q16" s="511"/>
      <c r="R16" s="511"/>
      <c r="S16" s="101" t="s">
        <v>3</v>
      </c>
      <c r="T16" s="86">
        <v>2</v>
      </c>
      <c r="U16" s="86">
        <v>2</v>
      </c>
      <c r="V16" s="421" t="s">
        <v>240</v>
      </c>
      <c r="W16" s="422"/>
      <c r="X16" s="423"/>
      <c r="Y16" s="215">
        <v>100</v>
      </c>
      <c r="Z16" s="483" t="s">
        <v>4</v>
      </c>
      <c r="AA16" s="484"/>
      <c r="AB16" s="484"/>
      <c r="AC16" s="484"/>
      <c r="AD16" s="484"/>
      <c r="AE16" s="484"/>
      <c r="AF16" s="484"/>
      <c r="AG16" s="484"/>
      <c r="AH16" s="484"/>
      <c r="AI16" s="484"/>
      <c r="AJ16" s="484"/>
      <c r="AK16" s="484"/>
      <c r="AL16" s="484"/>
      <c r="AM16" s="484"/>
      <c r="AN16" s="484"/>
      <c r="AO16" s="484"/>
      <c r="AP16" s="10" t="s">
        <v>5</v>
      </c>
      <c r="AQ16" s="86">
        <v>2</v>
      </c>
      <c r="AR16" s="96">
        <v>2</v>
      </c>
      <c r="AS16" s="421" t="s">
        <v>241</v>
      </c>
      <c r="AT16" s="422"/>
      <c r="AU16" s="423"/>
      <c r="AW16" s="224"/>
      <c r="AX16" s="224"/>
      <c r="AY16" s="224"/>
      <c r="AZ16" s="224"/>
      <c r="BA16" s="224"/>
      <c r="BB16" s="224"/>
      <c r="BC16" s="224"/>
      <c r="BD16" s="224"/>
      <c r="BE16" s="224"/>
      <c r="BF16" s="224"/>
      <c r="BG16" s="224"/>
      <c r="BH16" s="224"/>
      <c r="BI16" s="224"/>
    </row>
    <row r="17" spans="2:61" s="7" customFormat="1" ht="17.100000000000001" customHeight="1" x14ac:dyDescent="0.15">
      <c r="B17" s="227">
        <v>2</v>
      </c>
      <c r="C17" s="419" t="s">
        <v>198</v>
      </c>
      <c r="D17" s="420"/>
      <c r="E17" s="420"/>
      <c r="F17" s="420"/>
      <c r="G17" s="420"/>
      <c r="H17" s="420"/>
      <c r="I17" s="420"/>
      <c r="J17" s="420"/>
      <c r="K17" s="420"/>
      <c r="L17" s="420"/>
      <c r="M17" s="420"/>
      <c r="N17" s="420"/>
      <c r="O17" s="420"/>
      <c r="P17" s="420"/>
      <c r="Q17" s="420"/>
      <c r="R17" s="420"/>
      <c r="S17" s="94" t="s">
        <v>3</v>
      </c>
      <c r="T17" s="86">
        <v>2</v>
      </c>
      <c r="U17" s="86">
        <v>2</v>
      </c>
      <c r="V17" s="421" t="s">
        <v>156</v>
      </c>
      <c r="W17" s="422"/>
      <c r="X17" s="423"/>
      <c r="Y17" s="215">
        <v>101</v>
      </c>
      <c r="Z17" s="483" t="s">
        <v>6</v>
      </c>
      <c r="AA17" s="484"/>
      <c r="AB17" s="484"/>
      <c r="AC17" s="484"/>
      <c r="AD17" s="484"/>
      <c r="AE17" s="484"/>
      <c r="AF17" s="484"/>
      <c r="AG17" s="484"/>
      <c r="AH17" s="484"/>
      <c r="AI17" s="484"/>
      <c r="AJ17" s="484"/>
      <c r="AK17" s="484"/>
      <c r="AL17" s="484"/>
      <c r="AM17" s="484"/>
      <c r="AN17" s="484"/>
      <c r="AO17" s="484"/>
      <c r="AP17" s="10" t="s">
        <v>5</v>
      </c>
      <c r="AQ17" s="86">
        <v>2</v>
      </c>
      <c r="AR17" s="96">
        <v>2</v>
      </c>
      <c r="AS17" s="421" t="s">
        <v>241</v>
      </c>
      <c r="AT17" s="422"/>
      <c r="AU17" s="423"/>
      <c r="AW17" s="224"/>
      <c r="AX17" s="224"/>
      <c r="AY17" s="224"/>
      <c r="AZ17" s="224"/>
      <c r="BA17" s="224"/>
      <c r="BB17" s="224"/>
      <c r="BC17" s="224"/>
      <c r="BD17" s="224"/>
      <c r="BE17" s="224"/>
      <c r="BF17" s="224"/>
      <c r="BG17" s="224"/>
      <c r="BH17" s="224"/>
      <c r="BI17" s="224"/>
    </row>
    <row r="18" spans="2:61" s="7" customFormat="1" ht="17.100000000000001" customHeight="1" x14ac:dyDescent="0.15">
      <c r="B18" s="227">
        <v>3</v>
      </c>
      <c r="C18" s="483" t="s">
        <v>143</v>
      </c>
      <c r="D18" s="484"/>
      <c r="E18" s="484"/>
      <c r="F18" s="484"/>
      <c r="G18" s="484"/>
      <c r="H18" s="484"/>
      <c r="I18" s="484"/>
      <c r="J18" s="484"/>
      <c r="K18" s="484"/>
      <c r="L18" s="484"/>
      <c r="M18" s="484"/>
      <c r="N18" s="484"/>
      <c r="O18" s="484"/>
      <c r="P18" s="484"/>
      <c r="Q18" s="484"/>
      <c r="R18" s="484"/>
      <c r="S18" s="94" t="s">
        <v>3</v>
      </c>
      <c r="T18" s="86">
        <v>2</v>
      </c>
      <c r="U18" s="86">
        <v>2</v>
      </c>
      <c r="V18" s="421" t="s">
        <v>240</v>
      </c>
      <c r="W18" s="422"/>
      <c r="X18" s="423"/>
      <c r="Y18" s="215">
        <v>102</v>
      </c>
      <c r="Z18" s="483" t="s">
        <v>165</v>
      </c>
      <c r="AA18" s="484"/>
      <c r="AB18" s="484"/>
      <c r="AC18" s="484"/>
      <c r="AD18" s="484"/>
      <c r="AE18" s="484"/>
      <c r="AF18" s="484"/>
      <c r="AG18" s="484"/>
      <c r="AH18" s="484"/>
      <c r="AI18" s="484"/>
      <c r="AJ18" s="484"/>
      <c r="AK18" s="484"/>
      <c r="AL18" s="484"/>
      <c r="AM18" s="484"/>
      <c r="AN18" s="484"/>
      <c r="AO18" s="484"/>
      <c r="AP18" s="10" t="s">
        <v>5</v>
      </c>
      <c r="AQ18" s="86">
        <v>2</v>
      </c>
      <c r="AR18" s="96">
        <v>2</v>
      </c>
      <c r="AS18" s="421" t="s">
        <v>241</v>
      </c>
      <c r="AT18" s="422"/>
      <c r="AU18" s="423"/>
      <c r="AW18" s="224"/>
      <c r="AX18" s="224"/>
      <c r="AY18" s="224"/>
      <c r="AZ18" s="224"/>
      <c r="BA18" s="224"/>
      <c r="BB18" s="224"/>
      <c r="BC18" s="224"/>
      <c r="BD18" s="224"/>
      <c r="BE18" s="224"/>
      <c r="BF18" s="224"/>
      <c r="BG18" s="224"/>
      <c r="BH18" s="224"/>
      <c r="BI18" s="224"/>
    </row>
    <row r="19" spans="2:61" s="7" customFormat="1" ht="17.100000000000001" customHeight="1" x14ac:dyDescent="0.15">
      <c r="B19" s="227">
        <v>4</v>
      </c>
      <c r="C19" s="419" t="s">
        <v>199</v>
      </c>
      <c r="D19" s="420"/>
      <c r="E19" s="420"/>
      <c r="F19" s="420"/>
      <c r="G19" s="420"/>
      <c r="H19" s="420"/>
      <c r="I19" s="420"/>
      <c r="J19" s="420"/>
      <c r="K19" s="420"/>
      <c r="L19" s="420"/>
      <c r="M19" s="420"/>
      <c r="N19" s="420"/>
      <c r="O19" s="420"/>
      <c r="P19" s="420"/>
      <c r="Q19" s="420"/>
      <c r="R19" s="420"/>
      <c r="S19" s="94" t="s">
        <v>3</v>
      </c>
      <c r="T19" s="86">
        <v>2</v>
      </c>
      <c r="U19" s="86">
        <v>2</v>
      </c>
      <c r="V19" s="421" t="s">
        <v>240</v>
      </c>
      <c r="W19" s="422"/>
      <c r="X19" s="423"/>
      <c r="Y19" s="215">
        <v>103</v>
      </c>
      <c r="Z19" s="483" t="s">
        <v>228</v>
      </c>
      <c r="AA19" s="484"/>
      <c r="AB19" s="484"/>
      <c r="AC19" s="484"/>
      <c r="AD19" s="484"/>
      <c r="AE19" s="484"/>
      <c r="AF19" s="484"/>
      <c r="AG19" s="484"/>
      <c r="AH19" s="484"/>
      <c r="AI19" s="484"/>
      <c r="AJ19" s="484"/>
      <c r="AK19" s="484"/>
      <c r="AL19" s="484"/>
      <c r="AM19" s="484"/>
      <c r="AN19" s="484"/>
      <c r="AO19" s="484"/>
      <c r="AP19" s="10" t="s">
        <v>5</v>
      </c>
      <c r="AQ19" s="86">
        <v>2</v>
      </c>
      <c r="AR19" s="96">
        <v>2</v>
      </c>
      <c r="AS19" s="421" t="s">
        <v>241</v>
      </c>
      <c r="AT19" s="422"/>
      <c r="AU19" s="423"/>
      <c r="AW19" s="224"/>
      <c r="AX19" s="224"/>
      <c r="AY19" s="224"/>
      <c r="AZ19" s="224"/>
      <c r="BA19" s="224"/>
      <c r="BB19" s="224"/>
      <c r="BC19" s="224"/>
      <c r="BD19" s="224"/>
      <c r="BE19" s="224"/>
      <c r="BF19" s="224"/>
      <c r="BG19" s="224"/>
      <c r="BH19" s="224"/>
      <c r="BI19" s="224"/>
    </row>
    <row r="20" spans="2:61" s="7" customFormat="1" ht="17.100000000000001" customHeight="1" x14ac:dyDescent="0.15">
      <c r="B20" s="227">
        <v>5</v>
      </c>
      <c r="C20" s="419" t="s">
        <v>167</v>
      </c>
      <c r="D20" s="420"/>
      <c r="E20" s="420"/>
      <c r="F20" s="420"/>
      <c r="G20" s="420"/>
      <c r="H20" s="420"/>
      <c r="I20" s="420"/>
      <c r="J20" s="420"/>
      <c r="K20" s="420"/>
      <c r="L20" s="420"/>
      <c r="M20" s="420"/>
      <c r="N20" s="420"/>
      <c r="O20" s="420"/>
      <c r="P20" s="420"/>
      <c r="Q20" s="420"/>
      <c r="R20" s="420"/>
      <c r="S20" s="94" t="s">
        <v>7</v>
      </c>
      <c r="T20" s="86">
        <v>2</v>
      </c>
      <c r="U20" s="86">
        <v>2</v>
      </c>
      <c r="V20" s="421" t="s">
        <v>240</v>
      </c>
      <c r="W20" s="422"/>
      <c r="X20" s="423"/>
      <c r="Y20" s="215">
        <v>104</v>
      </c>
      <c r="Z20" s="483" t="s">
        <v>200</v>
      </c>
      <c r="AA20" s="484"/>
      <c r="AB20" s="484"/>
      <c r="AC20" s="484"/>
      <c r="AD20" s="484"/>
      <c r="AE20" s="484"/>
      <c r="AF20" s="484"/>
      <c r="AG20" s="484"/>
      <c r="AH20" s="484"/>
      <c r="AI20" s="484"/>
      <c r="AJ20" s="484"/>
      <c r="AK20" s="484"/>
      <c r="AL20" s="484"/>
      <c r="AM20" s="484"/>
      <c r="AN20" s="484"/>
      <c r="AO20" s="484"/>
      <c r="AP20" s="10" t="s">
        <v>5</v>
      </c>
      <c r="AQ20" s="86">
        <v>2</v>
      </c>
      <c r="AR20" s="96">
        <v>2</v>
      </c>
      <c r="AS20" s="421" t="s">
        <v>241</v>
      </c>
      <c r="AT20" s="422"/>
      <c r="AU20" s="423"/>
      <c r="AW20" s="224"/>
      <c r="AX20" s="224"/>
      <c r="AY20" s="224"/>
      <c r="AZ20" s="224"/>
      <c r="BA20" s="224"/>
      <c r="BB20" s="224"/>
      <c r="BC20" s="224"/>
      <c r="BD20" s="224"/>
      <c r="BE20" s="224"/>
      <c r="BF20" s="224"/>
      <c r="BG20" s="224"/>
      <c r="BH20" s="224"/>
      <c r="BI20" s="224"/>
    </row>
    <row r="21" spans="2:61" s="7" customFormat="1" ht="17.100000000000001" customHeight="1" x14ac:dyDescent="0.15">
      <c r="B21" s="227">
        <v>6</v>
      </c>
      <c r="C21" s="419" t="s">
        <v>142</v>
      </c>
      <c r="D21" s="420"/>
      <c r="E21" s="420"/>
      <c r="F21" s="420"/>
      <c r="G21" s="420"/>
      <c r="H21" s="420"/>
      <c r="I21" s="420"/>
      <c r="J21" s="420"/>
      <c r="K21" s="420"/>
      <c r="L21" s="420"/>
      <c r="M21" s="420"/>
      <c r="N21" s="420"/>
      <c r="O21" s="420"/>
      <c r="P21" s="420"/>
      <c r="Q21" s="420"/>
      <c r="R21" s="420"/>
      <c r="S21" s="94" t="s">
        <v>7</v>
      </c>
      <c r="T21" s="86">
        <v>2</v>
      </c>
      <c r="U21" s="86">
        <v>2</v>
      </c>
      <c r="V21" s="421" t="s">
        <v>155</v>
      </c>
      <c r="W21" s="422"/>
      <c r="X21" s="423"/>
      <c r="Y21" s="71">
        <v>105</v>
      </c>
      <c r="Z21" s="498" t="s">
        <v>229</v>
      </c>
      <c r="AA21" s="499"/>
      <c r="AB21" s="499"/>
      <c r="AC21" s="499"/>
      <c r="AD21" s="499"/>
      <c r="AE21" s="499"/>
      <c r="AF21" s="499"/>
      <c r="AG21" s="499"/>
      <c r="AH21" s="499"/>
      <c r="AI21" s="499"/>
      <c r="AJ21" s="499"/>
      <c r="AK21" s="499"/>
      <c r="AL21" s="499"/>
      <c r="AM21" s="499"/>
      <c r="AN21" s="499"/>
      <c r="AO21" s="499"/>
      <c r="AP21" s="59" t="s">
        <v>5</v>
      </c>
      <c r="AQ21" s="86">
        <v>6</v>
      </c>
      <c r="AR21" s="96"/>
      <c r="AS21" s="421"/>
      <c r="AT21" s="422"/>
      <c r="AU21" s="423"/>
      <c r="AW21" s="224"/>
      <c r="AX21" s="455"/>
      <c r="AY21" s="224"/>
      <c r="AZ21" s="224"/>
      <c r="BA21" s="224"/>
      <c r="BB21" s="224"/>
      <c r="BC21" s="224"/>
      <c r="BD21" s="224"/>
      <c r="BE21" s="224"/>
      <c r="BF21" s="224"/>
      <c r="BG21" s="224"/>
      <c r="BH21" s="224"/>
      <c r="BI21" s="224"/>
    </row>
    <row r="22" spans="2:61" s="7" customFormat="1" ht="17.100000000000001" customHeight="1" x14ac:dyDescent="0.15">
      <c r="B22" s="227">
        <v>7</v>
      </c>
      <c r="C22" s="419" t="s">
        <v>9</v>
      </c>
      <c r="D22" s="420"/>
      <c r="E22" s="420"/>
      <c r="F22" s="420"/>
      <c r="G22" s="420"/>
      <c r="H22" s="420"/>
      <c r="I22" s="420"/>
      <c r="J22" s="420"/>
      <c r="K22" s="420"/>
      <c r="L22" s="420"/>
      <c r="M22" s="420"/>
      <c r="N22" s="420"/>
      <c r="O22" s="420"/>
      <c r="P22" s="420"/>
      <c r="Q22" s="420"/>
      <c r="R22" s="420"/>
      <c r="S22" s="94" t="s">
        <v>3</v>
      </c>
      <c r="T22" s="86">
        <v>2</v>
      </c>
      <c r="U22" s="86">
        <v>2</v>
      </c>
      <c r="V22" s="421" t="s">
        <v>240</v>
      </c>
      <c r="W22" s="422"/>
      <c r="X22" s="423"/>
      <c r="Y22" s="215">
        <v>106</v>
      </c>
      <c r="Z22" s="483" t="s">
        <v>201</v>
      </c>
      <c r="AA22" s="484"/>
      <c r="AB22" s="484"/>
      <c r="AC22" s="484"/>
      <c r="AD22" s="484"/>
      <c r="AE22" s="484"/>
      <c r="AF22" s="484"/>
      <c r="AG22" s="484"/>
      <c r="AH22" s="484"/>
      <c r="AI22" s="484"/>
      <c r="AJ22" s="484"/>
      <c r="AK22" s="484"/>
      <c r="AL22" s="484"/>
      <c r="AM22" s="484"/>
      <c r="AN22" s="484"/>
      <c r="AO22" s="484"/>
      <c r="AP22" s="10" t="s">
        <v>5</v>
      </c>
      <c r="AQ22" s="86">
        <v>2</v>
      </c>
      <c r="AR22" s="96"/>
      <c r="AS22" s="421"/>
      <c r="AT22" s="422"/>
      <c r="AU22" s="423"/>
      <c r="AW22" s="224"/>
      <c r="AX22" s="455"/>
      <c r="AY22" s="224"/>
      <c r="AZ22" s="224"/>
      <c r="BA22" s="224"/>
      <c r="BB22" s="224"/>
      <c r="BC22" s="224"/>
      <c r="BD22" s="224"/>
      <c r="BE22" s="224"/>
      <c r="BF22" s="224"/>
      <c r="BG22" s="224"/>
      <c r="BH22" s="224"/>
      <c r="BI22" s="224"/>
    </row>
    <row r="23" spans="2:61" s="7" customFormat="1" ht="17.100000000000001" customHeight="1" x14ac:dyDescent="0.15">
      <c r="B23" s="227">
        <v>8</v>
      </c>
      <c r="C23" s="419" t="s">
        <v>12</v>
      </c>
      <c r="D23" s="420"/>
      <c r="E23" s="420"/>
      <c r="F23" s="420"/>
      <c r="G23" s="420"/>
      <c r="H23" s="420"/>
      <c r="I23" s="420"/>
      <c r="J23" s="420"/>
      <c r="K23" s="420"/>
      <c r="L23" s="420"/>
      <c r="M23" s="420"/>
      <c r="N23" s="420"/>
      <c r="O23" s="420"/>
      <c r="P23" s="420"/>
      <c r="Q23" s="420"/>
      <c r="R23" s="495"/>
      <c r="S23" s="94" t="s">
        <v>3</v>
      </c>
      <c r="T23" s="86">
        <v>2</v>
      </c>
      <c r="U23" s="86"/>
      <c r="V23" s="421"/>
      <c r="W23" s="422"/>
      <c r="X23" s="423"/>
      <c r="Y23" s="215">
        <v>107</v>
      </c>
      <c r="Z23" s="483" t="s">
        <v>202</v>
      </c>
      <c r="AA23" s="484"/>
      <c r="AB23" s="484"/>
      <c r="AC23" s="484"/>
      <c r="AD23" s="484"/>
      <c r="AE23" s="484"/>
      <c r="AF23" s="484"/>
      <c r="AG23" s="484"/>
      <c r="AH23" s="484"/>
      <c r="AI23" s="484"/>
      <c r="AJ23" s="484"/>
      <c r="AK23" s="484"/>
      <c r="AL23" s="484"/>
      <c r="AM23" s="484"/>
      <c r="AN23" s="484"/>
      <c r="AO23" s="484"/>
      <c r="AP23" s="10" t="s">
        <v>5</v>
      </c>
      <c r="AQ23" s="86">
        <v>2</v>
      </c>
      <c r="AR23" s="96"/>
      <c r="AS23" s="421"/>
      <c r="AT23" s="422"/>
      <c r="AU23" s="423"/>
      <c r="AW23" s="224"/>
      <c r="AX23" s="224"/>
      <c r="AY23" s="224"/>
      <c r="AZ23" s="224"/>
      <c r="BA23" s="224"/>
      <c r="BB23" s="224"/>
      <c r="BC23" s="224"/>
      <c r="BD23" s="224"/>
      <c r="BE23" s="224"/>
      <c r="BF23" s="224"/>
      <c r="BG23" s="224"/>
      <c r="BH23" s="224"/>
      <c r="BI23" s="224"/>
    </row>
    <row r="24" spans="2:61" s="7" customFormat="1" ht="17.100000000000001" customHeight="1" x14ac:dyDescent="0.15">
      <c r="B24" s="227">
        <v>9</v>
      </c>
      <c r="C24" s="419" t="s">
        <v>14</v>
      </c>
      <c r="D24" s="420"/>
      <c r="E24" s="420"/>
      <c r="F24" s="420"/>
      <c r="G24" s="420"/>
      <c r="H24" s="420"/>
      <c r="I24" s="420"/>
      <c r="J24" s="420"/>
      <c r="K24" s="420"/>
      <c r="L24" s="420"/>
      <c r="M24" s="420"/>
      <c r="N24" s="420"/>
      <c r="O24" s="420"/>
      <c r="P24" s="420"/>
      <c r="Q24" s="420"/>
      <c r="R24" s="420"/>
      <c r="S24" s="94" t="s">
        <v>7</v>
      </c>
      <c r="T24" s="86">
        <v>2</v>
      </c>
      <c r="U24" s="86"/>
      <c r="V24" s="421"/>
      <c r="W24" s="422"/>
      <c r="X24" s="423"/>
      <c r="Y24" s="215">
        <v>108</v>
      </c>
      <c r="Z24" s="483" t="s">
        <v>203</v>
      </c>
      <c r="AA24" s="484"/>
      <c r="AB24" s="484"/>
      <c r="AC24" s="484"/>
      <c r="AD24" s="484"/>
      <c r="AE24" s="484"/>
      <c r="AF24" s="484"/>
      <c r="AG24" s="484"/>
      <c r="AH24" s="484"/>
      <c r="AI24" s="484"/>
      <c r="AJ24" s="484"/>
      <c r="AK24" s="484"/>
      <c r="AL24" s="484"/>
      <c r="AM24" s="484"/>
      <c r="AN24" s="484"/>
      <c r="AO24" s="484"/>
      <c r="AP24" s="10" t="s">
        <v>5</v>
      </c>
      <c r="AQ24" s="86">
        <v>2</v>
      </c>
      <c r="AR24" s="96"/>
      <c r="AS24" s="421"/>
      <c r="AT24" s="422"/>
      <c r="AU24" s="423"/>
      <c r="AW24" s="224"/>
      <c r="AX24" s="224"/>
      <c r="AY24" s="224"/>
      <c r="AZ24" s="224"/>
      <c r="BA24" s="224"/>
      <c r="BB24" s="224"/>
      <c r="BC24" s="224"/>
      <c r="BD24" s="224"/>
      <c r="BE24" s="224"/>
      <c r="BF24" s="224"/>
      <c r="BG24" s="224"/>
      <c r="BH24" s="224"/>
      <c r="BI24" s="224"/>
    </row>
    <row r="25" spans="2:61" s="7" customFormat="1" ht="17.100000000000001" customHeight="1" x14ac:dyDescent="0.15">
      <c r="B25" s="227">
        <v>10</v>
      </c>
      <c r="C25" s="496" t="s">
        <v>43</v>
      </c>
      <c r="D25" s="497"/>
      <c r="E25" s="497"/>
      <c r="F25" s="497"/>
      <c r="G25" s="497"/>
      <c r="H25" s="497"/>
      <c r="I25" s="497"/>
      <c r="J25" s="497"/>
      <c r="K25" s="497"/>
      <c r="L25" s="497"/>
      <c r="M25" s="497"/>
      <c r="N25" s="497"/>
      <c r="O25" s="497"/>
      <c r="P25" s="497"/>
      <c r="Q25" s="497"/>
      <c r="R25" s="497"/>
      <c r="S25" s="94" t="s">
        <v>3</v>
      </c>
      <c r="T25" s="86">
        <v>2</v>
      </c>
      <c r="U25" s="86">
        <v>2</v>
      </c>
      <c r="V25" s="421" t="s">
        <v>230</v>
      </c>
      <c r="W25" s="422"/>
      <c r="X25" s="423"/>
      <c r="Y25" s="215">
        <v>109</v>
      </c>
      <c r="Z25" s="483" t="s">
        <v>204</v>
      </c>
      <c r="AA25" s="484"/>
      <c r="AB25" s="484"/>
      <c r="AC25" s="484"/>
      <c r="AD25" s="484"/>
      <c r="AE25" s="484"/>
      <c r="AF25" s="484"/>
      <c r="AG25" s="484"/>
      <c r="AH25" s="484"/>
      <c r="AI25" s="484"/>
      <c r="AJ25" s="484"/>
      <c r="AK25" s="484"/>
      <c r="AL25" s="484"/>
      <c r="AM25" s="484"/>
      <c r="AN25" s="484"/>
      <c r="AO25" s="484"/>
      <c r="AP25" s="10" t="s">
        <v>5</v>
      </c>
      <c r="AQ25" s="86">
        <v>2</v>
      </c>
      <c r="AR25" s="96"/>
      <c r="AS25" s="421"/>
      <c r="AT25" s="422"/>
      <c r="AU25" s="423"/>
      <c r="AW25" s="224"/>
      <c r="AX25" s="224"/>
      <c r="AY25" s="224"/>
      <c r="AZ25" s="224"/>
      <c r="BA25" s="224"/>
      <c r="BB25" s="224"/>
      <c r="BC25" s="224"/>
      <c r="BD25" s="224"/>
      <c r="BE25" s="224"/>
      <c r="BF25" s="224"/>
      <c r="BG25" s="224"/>
      <c r="BH25" s="224"/>
      <c r="BI25" s="224"/>
    </row>
    <row r="26" spans="2:61" s="7" customFormat="1" ht="17.100000000000001" customHeight="1" x14ac:dyDescent="0.15">
      <c r="B26" s="227">
        <v>11</v>
      </c>
      <c r="C26" s="419" t="s">
        <v>205</v>
      </c>
      <c r="D26" s="420"/>
      <c r="E26" s="420"/>
      <c r="F26" s="420"/>
      <c r="G26" s="420"/>
      <c r="H26" s="420"/>
      <c r="I26" s="420"/>
      <c r="J26" s="420"/>
      <c r="K26" s="420"/>
      <c r="L26" s="420"/>
      <c r="M26" s="420"/>
      <c r="N26" s="420"/>
      <c r="O26" s="420"/>
      <c r="P26" s="420"/>
      <c r="Q26" s="420"/>
      <c r="R26" s="495"/>
      <c r="S26" s="94" t="s">
        <v>11</v>
      </c>
      <c r="T26" s="86">
        <v>2</v>
      </c>
      <c r="U26" s="86"/>
      <c r="V26" s="421"/>
      <c r="W26" s="422"/>
      <c r="X26" s="423"/>
      <c r="Y26" s="215">
        <v>110</v>
      </c>
      <c r="Z26" s="483" t="s">
        <v>206</v>
      </c>
      <c r="AA26" s="484"/>
      <c r="AB26" s="484"/>
      <c r="AC26" s="484"/>
      <c r="AD26" s="484"/>
      <c r="AE26" s="484"/>
      <c r="AF26" s="484"/>
      <c r="AG26" s="484"/>
      <c r="AH26" s="484"/>
      <c r="AI26" s="484"/>
      <c r="AJ26" s="484"/>
      <c r="AK26" s="484"/>
      <c r="AL26" s="484"/>
      <c r="AM26" s="484"/>
      <c r="AN26" s="484"/>
      <c r="AO26" s="484"/>
      <c r="AP26" s="10" t="s">
        <v>5</v>
      </c>
      <c r="AQ26" s="86">
        <v>2</v>
      </c>
      <c r="AR26" s="96"/>
      <c r="AS26" s="421"/>
      <c r="AT26" s="422"/>
      <c r="AU26" s="423"/>
      <c r="AW26" s="224"/>
      <c r="AX26" s="224"/>
      <c r="AY26" s="224"/>
      <c r="AZ26" s="224"/>
      <c r="BA26" s="224"/>
      <c r="BB26" s="224"/>
      <c r="BC26" s="224"/>
      <c r="BD26" s="224"/>
      <c r="BE26" s="224"/>
      <c r="BF26" s="224"/>
      <c r="BG26" s="224"/>
      <c r="BH26" s="224"/>
      <c r="BI26" s="224"/>
    </row>
    <row r="27" spans="2:61" s="7" customFormat="1" ht="17.100000000000001" customHeight="1" x14ac:dyDescent="0.15">
      <c r="B27" s="227">
        <v>12</v>
      </c>
      <c r="C27" s="419" t="s">
        <v>174</v>
      </c>
      <c r="D27" s="420"/>
      <c r="E27" s="420"/>
      <c r="F27" s="420"/>
      <c r="G27" s="420"/>
      <c r="H27" s="420"/>
      <c r="I27" s="420"/>
      <c r="J27" s="420"/>
      <c r="K27" s="420"/>
      <c r="L27" s="420"/>
      <c r="M27" s="420"/>
      <c r="N27" s="420"/>
      <c r="O27" s="420"/>
      <c r="P27" s="420"/>
      <c r="Q27" s="420"/>
      <c r="R27" s="495"/>
      <c r="S27" s="94" t="s">
        <v>3</v>
      </c>
      <c r="T27" s="86">
        <v>2</v>
      </c>
      <c r="U27" s="86"/>
      <c r="V27" s="421"/>
      <c r="W27" s="422"/>
      <c r="X27" s="423"/>
      <c r="Y27" s="215">
        <v>111</v>
      </c>
      <c r="Z27" s="483" t="s">
        <v>207</v>
      </c>
      <c r="AA27" s="484"/>
      <c r="AB27" s="484"/>
      <c r="AC27" s="484"/>
      <c r="AD27" s="484"/>
      <c r="AE27" s="484"/>
      <c r="AF27" s="484"/>
      <c r="AG27" s="484"/>
      <c r="AH27" s="484"/>
      <c r="AI27" s="484"/>
      <c r="AJ27" s="484"/>
      <c r="AK27" s="484"/>
      <c r="AL27" s="484"/>
      <c r="AM27" s="484"/>
      <c r="AN27" s="484"/>
      <c r="AO27" s="484"/>
      <c r="AP27" s="10" t="s">
        <v>5</v>
      </c>
      <c r="AQ27" s="86">
        <v>2</v>
      </c>
      <c r="AR27" s="96"/>
      <c r="AS27" s="421"/>
      <c r="AT27" s="422"/>
      <c r="AU27" s="423"/>
      <c r="AW27" s="224"/>
      <c r="AX27" s="224"/>
      <c r="AY27" s="224"/>
      <c r="AZ27" s="224"/>
      <c r="BA27" s="224"/>
      <c r="BB27" s="224"/>
      <c r="BC27" s="224"/>
      <c r="BD27" s="224"/>
      <c r="BE27" s="224"/>
      <c r="BF27" s="224"/>
      <c r="BG27" s="224"/>
      <c r="BH27" s="224"/>
      <c r="BI27" s="224"/>
    </row>
    <row r="28" spans="2:61" s="7" customFormat="1" ht="17.100000000000001" customHeight="1" x14ac:dyDescent="0.15">
      <c r="B28" s="227">
        <v>13</v>
      </c>
      <c r="C28" s="419" t="s">
        <v>17</v>
      </c>
      <c r="D28" s="420"/>
      <c r="E28" s="420"/>
      <c r="F28" s="420"/>
      <c r="G28" s="420"/>
      <c r="H28" s="420"/>
      <c r="I28" s="420"/>
      <c r="J28" s="420"/>
      <c r="K28" s="420"/>
      <c r="L28" s="420"/>
      <c r="M28" s="420"/>
      <c r="N28" s="420"/>
      <c r="O28" s="420"/>
      <c r="P28" s="420"/>
      <c r="Q28" s="420"/>
      <c r="R28" s="495"/>
      <c r="S28" s="94" t="s">
        <v>3</v>
      </c>
      <c r="T28" s="86">
        <v>1</v>
      </c>
      <c r="U28" s="86"/>
      <c r="V28" s="421"/>
      <c r="W28" s="422"/>
      <c r="X28" s="423"/>
      <c r="Y28" s="215">
        <v>112</v>
      </c>
      <c r="Z28" s="483" t="s">
        <v>208</v>
      </c>
      <c r="AA28" s="484"/>
      <c r="AB28" s="484"/>
      <c r="AC28" s="484"/>
      <c r="AD28" s="484"/>
      <c r="AE28" s="484"/>
      <c r="AF28" s="484"/>
      <c r="AG28" s="484"/>
      <c r="AH28" s="484"/>
      <c r="AI28" s="484"/>
      <c r="AJ28" s="484"/>
      <c r="AK28" s="484"/>
      <c r="AL28" s="484"/>
      <c r="AM28" s="484"/>
      <c r="AN28" s="484"/>
      <c r="AO28" s="484"/>
      <c r="AP28" s="10" t="s">
        <v>5</v>
      </c>
      <c r="AQ28" s="86">
        <v>2</v>
      </c>
      <c r="AR28" s="96"/>
      <c r="AS28" s="421"/>
      <c r="AT28" s="422"/>
      <c r="AU28" s="423"/>
      <c r="AW28" s="224"/>
      <c r="AX28" s="224"/>
      <c r="AY28" s="224"/>
      <c r="AZ28" s="224"/>
      <c r="BA28" s="224"/>
      <c r="BB28" s="224"/>
      <c r="BC28" s="224"/>
      <c r="BD28" s="224"/>
      <c r="BE28" s="224"/>
      <c r="BF28" s="224"/>
      <c r="BG28" s="224"/>
      <c r="BH28" s="224"/>
      <c r="BI28" s="224"/>
    </row>
    <row r="29" spans="2:61" s="7" customFormat="1" ht="17.100000000000001" customHeight="1" x14ac:dyDescent="0.15">
      <c r="B29" s="227">
        <v>14</v>
      </c>
      <c r="C29" s="419" t="s">
        <v>18</v>
      </c>
      <c r="D29" s="420"/>
      <c r="E29" s="420"/>
      <c r="F29" s="420"/>
      <c r="G29" s="420"/>
      <c r="H29" s="420"/>
      <c r="I29" s="420"/>
      <c r="J29" s="420"/>
      <c r="K29" s="420"/>
      <c r="L29" s="420"/>
      <c r="M29" s="420"/>
      <c r="N29" s="420"/>
      <c r="O29" s="420"/>
      <c r="P29" s="420"/>
      <c r="Q29" s="420"/>
      <c r="R29" s="495"/>
      <c r="S29" s="94" t="s">
        <v>3</v>
      </c>
      <c r="T29" s="86">
        <v>1</v>
      </c>
      <c r="U29" s="86"/>
      <c r="V29" s="421"/>
      <c r="W29" s="422"/>
      <c r="X29" s="423"/>
      <c r="Y29" s="215">
        <v>113</v>
      </c>
      <c r="Z29" s="483" t="s">
        <v>16</v>
      </c>
      <c r="AA29" s="484"/>
      <c r="AB29" s="484"/>
      <c r="AC29" s="484"/>
      <c r="AD29" s="484"/>
      <c r="AE29" s="484"/>
      <c r="AF29" s="484"/>
      <c r="AG29" s="484"/>
      <c r="AH29" s="484"/>
      <c r="AI29" s="484"/>
      <c r="AJ29" s="484"/>
      <c r="AK29" s="484"/>
      <c r="AL29" s="484"/>
      <c r="AM29" s="484"/>
      <c r="AN29" s="484"/>
      <c r="AO29" s="484"/>
      <c r="AP29" s="10" t="s">
        <v>5</v>
      </c>
      <c r="AQ29" s="86">
        <v>2</v>
      </c>
      <c r="AR29" s="96"/>
      <c r="AS29" s="421"/>
      <c r="AT29" s="422"/>
      <c r="AU29" s="423"/>
      <c r="AW29" s="224"/>
      <c r="AX29" s="224"/>
      <c r="AY29" s="224"/>
      <c r="AZ29" s="224"/>
      <c r="BA29" s="224"/>
      <c r="BB29" s="224"/>
      <c r="BC29" s="224"/>
      <c r="BD29" s="224"/>
      <c r="BE29" s="224"/>
      <c r="BF29" s="224"/>
      <c r="BG29" s="224"/>
      <c r="BH29" s="224"/>
      <c r="BI29" s="224"/>
    </row>
    <row r="30" spans="2:61" s="7" customFormat="1" ht="17.100000000000001" customHeight="1" x14ac:dyDescent="0.15">
      <c r="B30" s="227">
        <v>15</v>
      </c>
      <c r="C30" s="419" t="s">
        <v>19</v>
      </c>
      <c r="D30" s="420"/>
      <c r="E30" s="420"/>
      <c r="F30" s="420"/>
      <c r="G30" s="420"/>
      <c r="H30" s="420"/>
      <c r="I30" s="420"/>
      <c r="J30" s="420"/>
      <c r="K30" s="420"/>
      <c r="L30" s="420"/>
      <c r="M30" s="420"/>
      <c r="N30" s="420"/>
      <c r="O30" s="420"/>
      <c r="P30" s="420"/>
      <c r="Q30" s="420"/>
      <c r="R30" s="495"/>
      <c r="S30" s="94" t="s">
        <v>3</v>
      </c>
      <c r="T30" s="86">
        <v>1</v>
      </c>
      <c r="U30" s="86"/>
      <c r="V30" s="421"/>
      <c r="W30" s="422"/>
      <c r="X30" s="423"/>
      <c r="Y30" s="215">
        <v>114</v>
      </c>
      <c r="Z30" s="483" t="s">
        <v>209</v>
      </c>
      <c r="AA30" s="484"/>
      <c r="AB30" s="484"/>
      <c r="AC30" s="484"/>
      <c r="AD30" s="484"/>
      <c r="AE30" s="484"/>
      <c r="AF30" s="484"/>
      <c r="AG30" s="484"/>
      <c r="AH30" s="484"/>
      <c r="AI30" s="484"/>
      <c r="AJ30" s="484"/>
      <c r="AK30" s="484"/>
      <c r="AL30" s="484"/>
      <c r="AM30" s="484"/>
      <c r="AN30" s="484"/>
      <c r="AO30" s="484"/>
      <c r="AP30" s="10" t="s">
        <v>5</v>
      </c>
      <c r="AQ30" s="86">
        <v>2</v>
      </c>
      <c r="AR30" s="96"/>
      <c r="AS30" s="421"/>
      <c r="AT30" s="422"/>
      <c r="AU30" s="423"/>
      <c r="AW30" s="224"/>
      <c r="AX30" s="224"/>
      <c r="AY30" s="224"/>
      <c r="AZ30" s="224"/>
      <c r="BA30" s="224"/>
      <c r="BB30" s="224"/>
      <c r="BC30" s="224"/>
      <c r="BD30" s="224"/>
      <c r="BE30" s="224"/>
      <c r="BF30" s="224"/>
      <c r="BG30" s="224"/>
      <c r="BH30" s="224"/>
      <c r="BI30" s="224"/>
    </row>
    <row r="31" spans="2:61" s="7" customFormat="1" ht="17.100000000000001" customHeight="1" x14ac:dyDescent="0.15">
      <c r="B31" s="227">
        <v>16</v>
      </c>
      <c r="C31" s="419" t="s">
        <v>20</v>
      </c>
      <c r="D31" s="420"/>
      <c r="E31" s="420"/>
      <c r="F31" s="420"/>
      <c r="G31" s="420"/>
      <c r="H31" s="420"/>
      <c r="I31" s="420"/>
      <c r="J31" s="420"/>
      <c r="K31" s="420"/>
      <c r="L31" s="420"/>
      <c r="M31" s="420"/>
      <c r="N31" s="420"/>
      <c r="O31" s="420"/>
      <c r="P31" s="420"/>
      <c r="Q31" s="420"/>
      <c r="R31" s="495"/>
      <c r="S31" s="94" t="s">
        <v>7</v>
      </c>
      <c r="T31" s="86">
        <v>1</v>
      </c>
      <c r="U31" s="86"/>
      <c r="V31" s="421"/>
      <c r="W31" s="422"/>
      <c r="X31" s="423"/>
      <c r="Y31" s="215">
        <v>115</v>
      </c>
      <c r="Z31" s="483" t="s">
        <v>210</v>
      </c>
      <c r="AA31" s="484"/>
      <c r="AB31" s="484"/>
      <c r="AC31" s="484"/>
      <c r="AD31" s="484"/>
      <c r="AE31" s="484"/>
      <c r="AF31" s="484"/>
      <c r="AG31" s="484"/>
      <c r="AH31" s="484"/>
      <c r="AI31" s="484"/>
      <c r="AJ31" s="484"/>
      <c r="AK31" s="484"/>
      <c r="AL31" s="484"/>
      <c r="AM31" s="484"/>
      <c r="AN31" s="484"/>
      <c r="AO31" s="484"/>
      <c r="AP31" s="10" t="s">
        <v>5</v>
      </c>
      <c r="AQ31" s="86">
        <v>2</v>
      </c>
      <c r="AR31" s="96"/>
      <c r="AS31" s="421"/>
      <c r="AT31" s="422"/>
      <c r="AU31" s="423"/>
      <c r="AW31" s="224"/>
      <c r="AX31" s="224"/>
      <c r="AY31" s="224"/>
      <c r="AZ31" s="224"/>
      <c r="BA31" s="224"/>
      <c r="BB31" s="224"/>
      <c r="BC31" s="224"/>
      <c r="BD31" s="224"/>
      <c r="BE31" s="224"/>
      <c r="BF31" s="224"/>
      <c r="BG31" s="224"/>
      <c r="BH31" s="224"/>
      <c r="BI31" s="224"/>
    </row>
    <row r="32" spans="2:61" s="7" customFormat="1" ht="17.100000000000001" customHeight="1" x14ac:dyDescent="0.15">
      <c r="B32" s="227">
        <v>17</v>
      </c>
      <c r="C32" s="419" t="s">
        <v>118</v>
      </c>
      <c r="D32" s="420"/>
      <c r="E32" s="420"/>
      <c r="F32" s="420"/>
      <c r="G32" s="420"/>
      <c r="H32" s="420"/>
      <c r="I32" s="420"/>
      <c r="J32" s="420"/>
      <c r="K32" s="420"/>
      <c r="L32" s="420"/>
      <c r="M32" s="420"/>
      <c r="N32" s="420"/>
      <c r="O32" s="420"/>
      <c r="P32" s="420"/>
      <c r="Q32" s="420"/>
      <c r="R32" s="495"/>
      <c r="S32" s="94" t="s">
        <v>11</v>
      </c>
      <c r="T32" s="86">
        <v>1</v>
      </c>
      <c r="U32" s="86"/>
      <c r="V32" s="421"/>
      <c r="W32" s="422"/>
      <c r="X32" s="423"/>
      <c r="Y32" s="215">
        <v>116</v>
      </c>
      <c r="Z32" s="483" t="s">
        <v>211</v>
      </c>
      <c r="AA32" s="484"/>
      <c r="AB32" s="484"/>
      <c r="AC32" s="484"/>
      <c r="AD32" s="484"/>
      <c r="AE32" s="484"/>
      <c r="AF32" s="484"/>
      <c r="AG32" s="484"/>
      <c r="AH32" s="484"/>
      <c r="AI32" s="484"/>
      <c r="AJ32" s="484"/>
      <c r="AK32" s="484"/>
      <c r="AL32" s="484"/>
      <c r="AM32" s="484"/>
      <c r="AN32" s="484"/>
      <c r="AO32" s="484"/>
      <c r="AP32" s="10" t="s">
        <v>5</v>
      </c>
      <c r="AQ32" s="86">
        <v>2</v>
      </c>
      <c r="AR32" s="96"/>
      <c r="AS32" s="421"/>
      <c r="AT32" s="422"/>
      <c r="AU32" s="423"/>
      <c r="AW32" s="224"/>
      <c r="AX32" s="224"/>
      <c r="AY32" s="224"/>
      <c r="AZ32" s="224"/>
      <c r="BA32" s="224"/>
      <c r="BB32" s="224"/>
      <c r="BC32" s="224"/>
      <c r="BD32" s="224"/>
      <c r="BE32" s="224"/>
      <c r="BF32" s="224"/>
      <c r="BG32" s="224"/>
      <c r="BH32" s="224"/>
      <c r="BI32" s="224"/>
    </row>
    <row r="33" spans="2:61" s="7" customFormat="1" ht="17.100000000000001" customHeight="1" x14ac:dyDescent="0.15">
      <c r="B33" s="227">
        <v>18</v>
      </c>
      <c r="C33" s="419" t="s">
        <v>128</v>
      </c>
      <c r="D33" s="420"/>
      <c r="E33" s="420"/>
      <c r="F33" s="420"/>
      <c r="G33" s="420"/>
      <c r="H33" s="420"/>
      <c r="I33" s="420"/>
      <c r="J33" s="420"/>
      <c r="K33" s="420"/>
      <c r="L33" s="420"/>
      <c r="M33" s="420"/>
      <c r="N33" s="420"/>
      <c r="O33" s="420"/>
      <c r="P33" s="420"/>
      <c r="Q33" s="420"/>
      <c r="R33" s="420"/>
      <c r="S33" s="94" t="s">
        <v>3</v>
      </c>
      <c r="T33" s="86">
        <v>1</v>
      </c>
      <c r="U33" s="86"/>
      <c r="V33" s="421"/>
      <c r="W33" s="422"/>
      <c r="X33" s="423"/>
      <c r="Y33" s="215">
        <v>117</v>
      </c>
      <c r="Z33" s="483" t="s">
        <v>212</v>
      </c>
      <c r="AA33" s="484"/>
      <c r="AB33" s="484"/>
      <c r="AC33" s="484"/>
      <c r="AD33" s="484"/>
      <c r="AE33" s="484"/>
      <c r="AF33" s="484"/>
      <c r="AG33" s="484"/>
      <c r="AH33" s="484"/>
      <c r="AI33" s="484"/>
      <c r="AJ33" s="484"/>
      <c r="AK33" s="484"/>
      <c r="AL33" s="484"/>
      <c r="AM33" s="484"/>
      <c r="AN33" s="484"/>
      <c r="AO33" s="484"/>
      <c r="AP33" s="10" t="s">
        <v>5</v>
      </c>
      <c r="AQ33" s="86">
        <v>2</v>
      </c>
      <c r="AR33" s="96"/>
      <c r="AS33" s="421"/>
      <c r="AT33" s="422"/>
      <c r="AU33" s="423"/>
      <c r="AW33" s="224"/>
      <c r="AX33" s="224"/>
      <c r="AY33" s="224"/>
      <c r="AZ33" s="224"/>
      <c r="BA33" s="224"/>
      <c r="BB33" s="224"/>
      <c r="BC33" s="224"/>
      <c r="BD33" s="224"/>
      <c r="BE33" s="224"/>
      <c r="BF33" s="224"/>
      <c r="BG33" s="224"/>
      <c r="BH33" s="224"/>
      <c r="BI33" s="224"/>
    </row>
    <row r="34" spans="2:61" s="7" customFormat="1" ht="17.100000000000001" customHeight="1" x14ac:dyDescent="0.15">
      <c r="B34" s="227">
        <v>19</v>
      </c>
      <c r="C34" s="419" t="s">
        <v>22</v>
      </c>
      <c r="D34" s="420"/>
      <c r="E34" s="420"/>
      <c r="F34" s="420"/>
      <c r="G34" s="420"/>
      <c r="H34" s="420"/>
      <c r="I34" s="420"/>
      <c r="J34" s="420"/>
      <c r="K34" s="420"/>
      <c r="L34" s="420"/>
      <c r="M34" s="420"/>
      <c r="N34" s="420"/>
      <c r="O34" s="420"/>
      <c r="P34" s="420"/>
      <c r="Q34" s="420"/>
      <c r="R34" s="420"/>
      <c r="S34" s="94" t="s">
        <v>3</v>
      </c>
      <c r="T34" s="86">
        <v>1</v>
      </c>
      <c r="U34" s="86"/>
      <c r="V34" s="421"/>
      <c r="W34" s="422"/>
      <c r="X34" s="423"/>
      <c r="Y34" s="215">
        <v>118</v>
      </c>
      <c r="Z34" s="483" t="s">
        <v>213</v>
      </c>
      <c r="AA34" s="484"/>
      <c r="AB34" s="484"/>
      <c r="AC34" s="484"/>
      <c r="AD34" s="484"/>
      <c r="AE34" s="484"/>
      <c r="AF34" s="484"/>
      <c r="AG34" s="484"/>
      <c r="AH34" s="484"/>
      <c r="AI34" s="484"/>
      <c r="AJ34" s="484"/>
      <c r="AK34" s="484"/>
      <c r="AL34" s="484"/>
      <c r="AM34" s="484"/>
      <c r="AN34" s="484"/>
      <c r="AO34" s="484"/>
      <c r="AP34" s="10" t="s">
        <v>5</v>
      </c>
      <c r="AQ34" s="86">
        <v>2</v>
      </c>
      <c r="AR34" s="96"/>
      <c r="AS34" s="421"/>
      <c r="AT34" s="422"/>
      <c r="AU34" s="423"/>
      <c r="AW34" s="224"/>
      <c r="AX34" s="224"/>
      <c r="AY34" s="224"/>
      <c r="AZ34" s="224"/>
      <c r="BA34" s="224"/>
      <c r="BB34" s="224"/>
      <c r="BC34" s="224"/>
      <c r="BD34" s="224"/>
      <c r="BE34" s="224"/>
      <c r="BF34" s="224"/>
      <c r="BG34" s="224"/>
      <c r="BH34" s="224"/>
      <c r="BI34" s="224"/>
    </row>
    <row r="35" spans="2:61" s="7" customFormat="1" ht="17.100000000000001" customHeight="1" x14ac:dyDescent="0.15">
      <c r="B35" s="227">
        <v>20</v>
      </c>
      <c r="C35" s="419" t="s">
        <v>23</v>
      </c>
      <c r="D35" s="420"/>
      <c r="E35" s="420"/>
      <c r="F35" s="420"/>
      <c r="G35" s="420"/>
      <c r="H35" s="420"/>
      <c r="I35" s="420"/>
      <c r="J35" s="420"/>
      <c r="K35" s="420"/>
      <c r="L35" s="420"/>
      <c r="M35" s="420"/>
      <c r="N35" s="420"/>
      <c r="O35" s="420"/>
      <c r="P35" s="420"/>
      <c r="Q35" s="420"/>
      <c r="R35" s="420"/>
      <c r="S35" s="94" t="s">
        <v>3</v>
      </c>
      <c r="T35" s="86">
        <v>1</v>
      </c>
      <c r="U35" s="86"/>
      <c r="V35" s="421"/>
      <c r="W35" s="422"/>
      <c r="X35" s="423"/>
      <c r="Y35" s="215">
        <v>119</v>
      </c>
      <c r="Z35" s="490" t="s">
        <v>21</v>
      </c>
      <c r="AA35" s="491"/>
      <c r="AB35" s="491"/>
      <c r="AC35" s="491"/>
      <c r="AD35" s="491"/>
      <c r="AE35" s="491"/>
      <c r="AF35" s="491"/>
      <c r="AG35" s="491"/>
      <c r="AH35" s="491"/>
      <c r="AI35" s="491"/>
      <c r="AJ35" s="491"/>
      <c r="AK35" s="491"/>
      <c r="AL35" s="491"/>
      <c r="AM35" s="491"/>
      <c r="AN35" s="491"/>
      <c r="AO35" s="491"/>
      <c r="AP35" s="15" t="s">
        <v>15</v>
      </c>
      <c r="AQ35" s="87">
        <v>2</v>
      </c>
      <c r="AR35" s="98"/>
      <c r="AS35" s="492"/>
      <c r="AT35" s="493"/>
      <c r="AU35" s="494"/>
      <c r="AW35" s="224"/>
      <c r="AX35" s="224"/>
      <c r="AY35" s="224"/>
      <c r="AZ35" s="224"/>
      <c r="BA35" s="224"/>
      <c r="BB35" s="224"/>
      <c r="BC35" s="224"/>
      <c r="BD35" s="224"/>
      <c r="BE35" s="224"/>
      <c r="BF35" s="224"/>
      <c r="BG35" s="224"/>
      <c r="BH35" s="224"/>
      <c r="BI35" s="224"/>
    </row>
    <row r="36" spans="2:61" s="7" customFormat="1" ht="17.100000000000001" customHeight="1" x14ac:dyDescent="0.15">
      <c r="B36" s="227">
        <v>21</v>
      </c>
      <c r="C36" s="419" t="s">
        <v>24</v>
      </c>
      <c r="D36" s="420"/>
      <c r="E36" s="420"/>
      <c r="F36" s="420"/>
      <c r="G36" s="420"/>
      <c r="H36" s="420"/>
      <c r="I36" s="420"/>
      <c r="J36" s="420"/>
      <c r="K36" s="420"/>
      <c r="L36" s="420"/>
      <c r="M36" s="420"/>
      <c r="N36" s="420"/>
      <c r="O36" s="420"/>
      <c r="P36" s="420"/>
      <c r="Q36" s="420"/>
      <c r="R36" s="420"/>
      <c r="S36" s="94" t="s">
        <v>3</v>
      </c>
      <c r="T36" s="86">
        <v>1</v>
      </c>
      <c r="U36" s="86"/>
      <c r="V36" s="421"/>
      <c r="W36" s="422"/>
      <c r="X36" s="423"/>
      <c r="Y36" s="215">
        <v>120</v>
      </c>
      <c r="Z36" s="483" t="s">
        <v>214</v>
      </c>
      <c r="AA36" s="484"/>
      <c r="AB36" s="484"/>
      <c r="AC36" s="484"/>
      <c r="AD36" s="484"/>
      <c r="AE36" s="484"/>
      <c r="AF36" s="484"/>
      <c r="AG36" s="484"/>
      <c r="AH36" s="484"/>
      <c r="AI36" s="484"/>
      <c r="AJ36" s="484"/>
      <c r="AK36" s="484"/>
      <c r="AL36" s="484"/>
      <c r="AM36" s="484"/>
      <c r="AN36" s="484"/>
      <c r="AO36" s="484"/>
      <c r="AP36" s="10" t="s">
        <v>5</v>
      </c>
      <c r="AQ36" s="86">
        <v>2</v>
      </c>
      <c r="AR36" s="96"/>
      <c r="AS36" s="421"/>
      <c r="AT36" s="422"/>
      <c r="AU36" s="423"/>
      <c r="AW36" s="224"/>
      <c r="AX36" s="224"/>
      <c r="AY36" s="224"/>
      <c r="AZ36" s="224"/>
      <c r="BA36" s="224"/>
      <c r="BB36" s="224"/>
      <c r="BC36" s="224"/>
      <c r="BD36" s="224"/>
      <c r="BE36" s="224"/>
      <c r="BF36" s="224"/>
      <c r="BG36" s="224"/>
      <c r="BH36" s="224"/>
      <c r="BI36" s="224"/>
    </row>
    <row r="37" spans="2:61" s="7" customFormat="1" ht="17.100000000000001" customHeight="1" x14ac:dyDescent="0.15">
      <c r="B37" s="227">
        <v>22</v>
      </c>
      <c r="C37" s="419" t="s">
        <v>181</v>
      </c>
      <c r="D37" s="420"/>
      <c r="E37" s="420"/>
      <c r="F37" s="420"/>
      <c r="G37" s="420"/>
      <c r="H37" s="420"/>
      <c r="I37" s="420"/>
      <c r="J37" s="420"/>
      <c r="K37" s="420"/>
      <c r="L37" s="420"/>
      <c r="M37" s="420"/>
      <c r="N37" s="420"/>
      <c r="O37" s="420"/>
      <c r="P37" s="420"/>
      <c r="Q37" s="420"/>
      <c r="R37" s="420"/>
      <c r="S37" s="94" t="s">
        <v>13</v>
      </c>
      <c r="T37" s="86">
        <v>2</v>
      </c>
      <c r="U37" s="86"/>
      <c r="V37" s="421"/>
      <c r="W37" s="422"/>
      <c r="X37" s="423"/>
      <c r="Y37" s="215">
        <v>121</v>
      </c>
      <c r="Z37" s="483" t="s">
        <v>215</v>
      </c>
      <c r="AA37" s="484"/>
      <c r="AB37" s="484"/>
      <c r="AC37" s="484"/>
      <c r="AD37" s="484"/>
      <c r="AE37" s="484"/>
      <c r="AF37" s="484"/>
      <c r="AG37" s="484"/>
      <c r="AH37" s="484"/>
      <c r="AI37" s="484"/>
      <c r="AJ37" s="484"/>
      <c r="AK37" s="484"/>
      <c r="AL37" s="484"/>
      <c r="AM37" s="484"/>
      <c r="AN37" s="484"/>
      <c r="AO37" s="484"/>
      <c r="AP37" s="10" t="s">
        <v>5</v>
      </c>
      <c r="AQ37" s="86">
        <v>2</v>
      </c>
      <c r="AR37" s="96"/>
      <c r="AS37" s="421"/>
      <c r="AT37" s="422"/>
      <c r="AU37" s="423"/>
      <c r="AW37" s="224"/>
      <c r="AX37" s="224"/>
      <c r="AY37" s="224"/>
      <c r="AZ37" s="224"/>
      <c r="BA37" s="224"/>
      <c r="BB37" s="224"/>
      <c r="BC37" s="224"/>
      <c r="BD37" s="224"/>
      <c r="BE37" s="224"/>
      <c r="BF37" s="224"/>
      <c r="BG37" s="224"/>
      <c r="BH37" s="224"/>
      <c r="BI37" s="224"/>
    </row>
    <row r="38" spans="2:61" s="7" customFormat="1" ht="17.100000000000001" customHeight="1" thickBot="1" x14ac:dyDescent="0.2">
      <c r="B38" s="227">
        <v>23</v>
      </c>
      <c r="C38" s="419" t="s">
        <v>183</v>
      </c>
      <c r="D38" s="420"/>
      <c r="E38" s="420"/>
      <c r="F38" s="420"/>
      <c r="G38" s="420"/>
      <c r="H38" s="420"/>
      <c r="I38" s="420"/>
      <c r="J38" s="420"/>
      <c r="K38" s="420"/>
      <c r="L38" s="420"/>
      <c r="M38" s="420"/>
      <c r="N38" s="420"/>
      <c r="O38" s="420"/>
      <c r="P38" s="420"/>
      <c r="Q38" s="420"/>
      <c r="R38" s="420"/>
      <c r="S38" s="94" t="s">
        <v>3</v>
      </c>
      <c r="T38" s="86">
        <v>2</v>
      </c>
      <c r="U38" s="86"/>
      <c r="V38" s="421"/>
      <c r="W38" s="422"/>
      <c r="X38" s="423"/>
      <c r="Y38" s="84">
        <v>122</v>
      </c>
      <c r="Z38" s="485" t="s">
        <v>102</v>
      </c>
      <c r="AA38" s="486"/>
      <c r="AB38" s="486"/>
      <c r="AC38" s="486"/>
      <c r="AD38" s="486"/>
      <c r="AE38" s="486"/>
      <c r="AF38" s="486"/>
      <c r="AG38" s="486"/>
      <c r="AH38" s="486"/>
      <c r="AI38" s="486"/>
      <c r="AJ38" s="486"/>
      <c r="AK38" s="486"/>
      <c r="AL38" s="486"/>
      <c r="AM38" s="486"/>
      <c r="AN38" s="486"/>
      <c r="AO38" s="486"/>
      <c r="AP38" s="79" t="s">
        <v>5</v>
      </c>
      <c r="AQ38" s="88">
        <v>2</v>
      </c>
      <c r="AR38" s="100"/>
      <c r="AS38" s="487"/>
      <c r="AT38" s="488"/>
      <c r="AU38" s="489"/>
      <c r="AW38" s="224"/>
      <c r="AX38" s="224"/>
      <c r="AY38" s="224"/>
      <c r="AZ38" s="224"/>
      <c r="BA38" s="224"/>
      <c r="BB38" s="224"/>
      <c r="BC38" s="224"/>
      <c r="BD38" s="224"/>
      <c r="BE38" s="224"/>
      <c r="BF38" s="224"/>
      <c r="BG38" s="224"/>
      <c r="BH38" s="224"/>
      <c r="BI38" s="224"/>
    </row>
    <row r="39" spans="2:61" s="7" customFormat="1" ht="17.100000000000001" customHeight="1" x14ac:dyDescent="0.15">
      <c r="B39" s="227">
        <v>24</v>
      </c>
      <c r="C39" s="419" t="s">
        <v>25</v>
      </c>
      <c r="D39" s="420"/>
      <c r="E39" s="420"/>
      <c r="F39" s="420"/>
      <c r="G39" s="420"/>
      <c r="H39" s="420"/>
      <c r="I39" s="420"/>
      <c r="J39" s="420"/>
      <c r="K39" s="420"/>
      <c r="L39" s="420"/>
      <c r="M39" s="420"/>
      <c r="N39" s="420"/>
      <c r="O39" s="420"/>
      <c r="P39" s="420"/>
      <c r="Q39" s="420"/>
      <c r="R39" s="420"/>
      <c r="S39" s="94" t="s">
        <v>8</v>
      </c>
      <c r="T39" s="86">
        <v>2</v>
      </c>
      <c r="U39" s="86"/>
      <c r="V39" s="421"/>
      <c r="W39" s="422"/>
      <c r="X39" s="423"/>
      <c r="Y39" s="14"/>
      <c r="Z39" s="477"/>
      <c r="AA39" s="477"/>
      <c r="AB39" s="477"/>
      <c r="AC39" s="477"/>
      <c r="AD39" s="477"/>
      <c r="AE39" s="477"/>
      <c r="AF39" s="477"/>
      <c r="AG39" s="477"/>
      <c r="AH39" s="477"/>
      <c r="AI39" s="477"/>
      <c r="AJ39" s="477"/>
      <c r="AK39" s="477"/>
      <c r="AL39" s="477"/>
      <c r="AM39" s="477"/>
      <c r="AN39" s="477"/>
      <c r="AO39" s="478"/>
      <c r="AP39" s="78"/>
      <c r="AQ39" s="51"/>
      <c r="AR39" s="97"/>
      <c r="AS39" s="479"/>
      <c r="AT39" s="480"/>
      <c r="AU39" s="481"/>
      <c r="AW39" s="224"/>
      <c r="AX39" s="224"/>
      <c r="AY39" s="224"/>
      <c r="AZ39" s="224"/>
      <c r="BA39" s="224"/>
      <c r="BB39" s="224"/>
      <c r="BC39" s="224"/>
      <c r="BD39" s="224"/>
      <c r="BE39" s="224"/>
      <c r="BF39" s="224"/>
      <c r="BG39" s="224"/>
      <c r="BH39" s="224"/>
      <c r="BI39" s="224"/>
    </row>
    <row r="40" spans="2:61" s="7" customFormat="1" ht="17.100000000000001" customHeight="1" x14ac:dyDescent="0.15">
      <c r="B40" s="227">
        <v>25</v>
      </c>
      <c r="C40" s="419" t="s">
        <v>221</v>
      </c>
      <c r="D40" s="420"/>
      <c r="E40" s="420"/>
      <c r="F40" s="420"/>
      <c r="G40" s="420"/>
      <c r="H40" s="420"/>
      <c r="I40" s="420"/>
      <c r="J40" s="420"/>
      <c r="K40" s="420"/>
      <c r="L40" s="420"/>
      <c r="M40" s="420"/>
      <c r="N40" s="420"/>
      <c r="O40" s="420"/>
      <c r="P40" s="420"/>
      <c r="Q40" s="420"/>
      <c r="R40" s="420"/>
      <c r="S40" s="102" t="s">
        <v>8</v>
      </c>
      <c r="T40" s="86">
        <v>2</v>
      </c>
      <c r="U40" s="86"/>
      <c r="V40" s="421"/>
      <c r="W40" s="422"/>
      <c r="X40" s="423"/>
      <c r="Y40" s="215"/>
      <c r="Z40" s="482"/>
      <c r="AA40" s="482"/>
      <c r="AB40" s="482"/>
      <c r="AC40" s="482"/>
      <c r="AD40" s="482"/>
      <c r="AE40" s="482"/>
      <c r="AF40" s="482"/>
      <c r="AG40" s="482"/>
      <c r="AH40" s="482"/>
      <c r="AI40" s="482"/>
      <c r="AJ40" s="482"/>
      <c r="AK40" s="482"/>
      <c r="AL40" s="482"/>
      <c r="AM40" s="482"/>
      <c r="AN40" s="482"/>
      <c r="AO40" s="483"/>
      <c r="AP40" s="77"/>
      <c r="AQ40" s="99"/>
      <c r="AR40" s="107"/>
      <c r="AS40" s="421"/>
      <c r="AT40" s="422"/>
      <c r="AU40" s="423"/>
      <c r="AW40" s="224"/>
      <c r="AX40" s="8"/>
      <c r="AY40" s="8"/>
      <c r="AZ40" s="8"/>
      <c r="BA40" s="8"/>
      <c r="BB40" s="8"/>
      <c r="BC40" s="8"/>
      <c r="BD40" s="8"/>
      <c r="BE40" s="8"/>
      <c r="BF40" s="8"/>
      <c r="BG40" s="8"/>
      <c r="BH40" s="8"/>
      <c r="BI40" s="8"/>
    </row>
    <row r="41" spans="2:61" s="7" customFormat="1" ht="17.100000000000001" customHeight="1" x14ac:dyDescent="0.15">
      <c r="B41" s="227">
        <v>26</v>
      </c>
      <c r="C41" s="419" t="s">
        <v>26</v>
      </c>
      <c r="D41" s="420"/>
      <c r="E41" s="420"/>
      <c r="F41" s="420"/>
      <c r="G41" s="420"/>
      <c r="H41" s="420"/>
      <c r="I41" s="420"/>
      <c r="J41" s="420"/>
      <c r="K41" s="420"/>
      <c r="L41" s="420"/>
      <c r="M41" s="420"/>
      <c r="N41" s="420"/>
      <c r="O41" s="420"/>
      <c r="P41" s="420"/>
      <c r="Q41" s="420"/>
      <c r="R41" s="420"/>
      <c r="S41" s="94" t="s">
        <v>3</v>
      </c>
      <c r="T41" s="86">
        <v>2</v>
      </c>
      <c r="U41" s="86"/>
      <c r="V41" s="421"/>
      <c r="W41" s="422"/>
      <c r="X41" s="423"/>
      <c r="Y41" s="85"/>
      <c r="Z41" s="472"/>
      <c r="AA41" s="472"/>
      <c r="AB41" s="472"/>
      <c r="AC41" s="472"/>
      <c r="AD41" s="472"/>
      <c r="AE41" s="472"/>
      <c r="AF41" s="472"/>
      <c r="AG41" s="472"/>
      <c r="AH41" s="472"/>
      <c r="AI41" s="472"/>
      <c r="AJ41" s="472"/>
      <c r="AK41" s="472"/>
      <c r="AL41" s="472"/>
      <c r="AM41" s="472"/>
      <c r="AN41" s="472"/>
      <c r="AO41" s="473"/>
      <c r="AP41" s="76"/>
      <c r="AQ41" s="227"/>
      <c r="AR41" s="82"/>
      <c r="AS41" s="474"/>
      <c r="AT41" s="475"/>
      <c r="AU41" s="476"/>
      <c r="AW41" s="224"/>
      <c r="AX41" s="224"/>
      <c r="AY41" s="224"/>
      <c r="AZ41" s="224"/>
      <c r="BA41" s="224"/>
      <c r="BB41" s="224"/>
      <c r="BC41" s="224"/>
      <c r="BD41" s="224"/>
      <c r="BE41" s="224"/>
      <c r="BF41" s="224"/>
      <c r="BG41" s="224"/>
      <c r="BH41" s="224"/>
      <c r="BI41" s="224"/>
    </row>
    <row r="42" spans="2:61" s="7" customFormat="1" ht="17.100000000000001" customHeight="1" x14ac:dyDescent="0.15">
      <c r="B42" s="227">
        <v>27</v>
      </c>
      <c r="C42" s="419" t="s">
        <v>27</v>
      </c>
      <c r="D42" s="420"/>
      <c r="E42" s="420"/>
      <c r="F42" s="420"/>
      <c r="G42" s="420"/>
      <c r="H42" s="420"/>
      <c r="I42" s="420"/>
      <c r="J42" s="420"/>
      <c r="K42" s="420"/>
      <c r="L42" s="420"/>
      <c r="M42" s="420"/>
      <c r="N42" s="420"/>
      <c r="O42" s="420"/>
      <c r="P42" s="420"/>
      <c r="Q42" s="420"/>
      <c r="R42" s="420"/>
      <c r="S42" s="94" t="s">
        <v>3</v>
      </c>
      <c r="T42" s="86">
        <v>2</v>
      </c>
      <c r="U42" s="86"/>
      <c r="V42" s="421"/>
      <c r="W42" s="422"/>
      <c r="X42" s="423"/>
      <c r="Y42" s="415">
        <f>SUM(AQ16:AQ41)</f>
        <v>50</v>
      </c>
      <c r="Z42" s="416"/>
      <c r="AA42" s="416"/>
      <c r="AB42" s="416"/>
      <c r="AC42" s="416"/>
      <c r="AD42" s="416"/>
      <c r="AE42" s="416"/>
      <c r="AF42" s="416"/>
      <c r="AG42" s="416"/>
      <c r="AH42" s="416"/>
      <c r="AI42" s="416"/>
      <c r="AJ42" s="416"/>
      <c r="AK42" s="416"/>
      <c r="AL42" s="416"/>
      <c r="AM42" s="416"/>
      <c r="AN42" s="416"/>
      <c r="AO42" s="416"/>
      <c r="AP42" s="417" t="s">
        <v>148</v>
      </c>
      <c r="AQ42" s="418"/>
      <c r="AR42" s="418"/>
      <c r="AS42" s="418">
        <f>SUM(AR16:AR41)</f>
        <v>10</v>
      </c>
      <c r="AT42" s="418"/>
      <c r="AU42" s="93" t="s">
        <v>149</v>
      </c>
      <c r="AW42" s="224"/>
      <c r="AX42" s="8"/>
      <c r="AY42" s="8"/>
      <c r="AZ42" s="8"/>
      <c r="BA42" s="8"/>
      <c r="BB42" s="8"/>
      <c r="BC42" s="8"/>
      <c r="BD42" s="8"/>
      <c r="BE42" s="8"/>
      <c r="BF42" s="8"/>
      <c r="BG42" s="8"/>
      <c r="BH42" s="8"/>
    </row>
    <row r="43" spans="2:61" s="7" customFormat="1" ht="17.100000000000001" customHeight="1" x14ac:dyDescent="0.15">
      <c r="B43" s="227">
        <v>28</v>
      </c>
      <c r="C43" s="419" t="s">
        <v>222</v>
      </c>
      <c r="D43" s="420"/>
      <c r="E43" s="420"/>
      <c r="F43" s="420"/>
      <c r="G43" s="420"/>
      <c r="H43" s="420"/>
      <c r="I43" s="420"/>
      <c r="J43" s="420"/>
      <c r="K43" s="420"/>
      <c r="L43" s="420"/>
      <c r="M43" s="420"/>
      <c r="N43" s="420"/>
      <c r="O43" s="420"/>
      <c r="P43" s="420"/>
      <c r="Q43" s="420"/>
      <c r="R43" s="420"/>
      <c r="S43" s="102" t="s">
        <v>8</v>
      </c>
      <c r="T43" s="86">
        <v>4</v>
      </c>
      <c r="U43" s="86"/>
      <c r="V43" s="421"/>
      <c r="W43" s="422"/>
      <c r="X43" s="423"/>
      <c r="Y43" s="8"/>
      <c r="AT43" s="8"/>
      <c r="AU43" s="8"/>
      <c r="AW43" s="224"/>
      <c r="AX43" s="224"/>
      <c r="AY43" s="224"/>
      <c r="AZ43" s="224"/>
      <c r="BA43" s="224"/>
      <c r="BB43" s="224"/>
      <c r="BC43" s="224"/>
      <c r="BD43" s="224"/>
      <c r="BE43" s="224"/>
      <c r="BF43" s="224"/>
      <c r="BG43" s="224"/>
      <c r="BH43" s="224"/>
      <c r="BI43" s="224"/>
    </row>
    <row r="44" spans="2:61" s="7" customFormat="1" ht="17.100000000000001" customHeight="1" x14ac:dyDescent="0.15">
      <c r="B44" s="34">
        <v>29</v>
      </c>
      <c r="C44" s="419" t="s">
        <v>184</v>
      </c>
      <c r="D44" s="420"/>
      <c r="E44" s="420"/>
      <c r="F44" s="420"/>
      <c r="G44" s="420"/>
      <c r="H44" s="420"/>
      <c r="I44" s="420"/>
      <c r="J44" s="420"/>
      <c r="K44" s="420"/>
      <c r="L44" s="420"/>
      <c r="M44" s="420"/>
      <c r="N44" s="420"/>
      <c r="O44" s="420"/>
      <c r="P44" s="420"/>
      <c r="Q44" s="420"/>
      <c r="R44" s="420"/>
      <c r="S44" s="94" t="s">
        <v>13</v>
      </c>
      <c r="T44" s="86">
        <v>2</v>
      </c>
      <c r="U44" s="86"/>
      <c r="V44" s="421"/>
      <c r="W44" s="422"/>
      <c r="X44" s="423"/>
      <c r="Y44" s="8"/>
      <c r="Z44" s="471" t="s">
        <v>91</v>
      </c>
      <c r="AA44" s="471"/>
      <c r="AB44" s="471"/>
      <c r="AC44" s="471"/>
      <c r="AD44" s="471"/>
      <c r="AE44" s="471"/>
      <c r="AF44" s="471"/>
      <c r="AG44" s="471"/>
      <c r="AH44" s="471"/>
      <c r="AI44" s="471"/>
      <c r="AJ44" s="471"/>
      <c r="AK44" s="471"/>
      <c r="AL44" s="471"/>
      <c r="AM44" s="471"/>
      <c r="AN44" s="471"/>
      <c r="AO44" s="471"/>
      <c r="AP44" s="471"/>
      <c r="AQ44" s="471"/>
      <c r="AT44" s="8"/>
      <c r="AU44" s="8"/>
      <c r="AW44" s="455"/>
      <c r="AX44" s="8"/>
      <c r="AY44" s="8"/>
      <c r="AZ44" s="8"/>
      <c r="BA44" s="8"/>
      <c r="BB44" s="8"/>
      <c r="BC44" s="8"/>
      <c r="BD44" s="8"/>
      <c r="BE44" s="8"/>
      <c r="BF44" s="8"/>
      <c r="BG44" s="8"/>
      <c r="BH44" s="8"/>
    </row>
    <row r="45" spans="2:61" s="7" customFormat="1" ht="17.100000000000001" customHeight="1" x14ac:dyDescent="0.15">
      <c r="B45" s="227">
        <v>30</v>
      </c>
      <c r="C45" s="419" t="s">
        <v>28</v>
      </c>
      <c r="D45" s="420"/>
      <c r="E45" s="420"/>
      <c r="F45" s="420"/>
      <c r="G45" s="420"/>
      <c r="H45" s="420"/>
      <c r="I45" s="420"/>
      <c r="J45" s="420"/>
      <c r="K45" s="420"/>
      <c r="L45" s="420"/>
      <c r="M45" s="420"/>
      <c r="N45" s="420"/>
      <c r="O45" s="420"/>
      <c r="P45" s="420"/>
      <c r="Q45" s="420"/>
      <c r="R45" s="420"/>
      <c r="S45" s="94" t="s">
        <v>3</v>
      </c>
      <c r="T45" s="86">
        <v>1</v>
      </c>
      <c r="U45" s="86"/>
      <c r="V45" s="421"/>
      <c r="W45" s="422"/>
      <c r="X45" s="423"/>
      <c r="Y45" s="8"/>
      <c r="Z45" s="456" t="s">
        <v>36</v>
      </c>
      <c r="AA45" s="457"/>
      <c r="AB45" s="457"/>
      <c r="AC45" s="458"/>
      <c r="AD45" s="462" t="s">
        <v>36</v>
      </c>
      <c r="AE45" s="457"/>
      <c r="AF45" s="457"/>
      <c r="AG45" s="457"/>
      <c r="AH45" s="462" t="s">
        <v>36</v>
      </c>
      <c r="AI45" s="457"/>
      <c r="AJ45" s="457"/>
      <c r="AK45" s="458"/>
      <c r="AL45" s="464" t="s">
        <v>44</v>
      </c>
      <c r="AM45" s="464"/>
      <c r="AN45" s="464"/>
      <c r="AO45" s="464"/>
      <c r="AP45" s="464"/>
      <c r="AQ45" s="464"/>
      <c r="AR45" s="464"/>
      <c r="AS45" s="465"/>
      <c r="AT45" s="8"/>
      <c r="AU45" s="8"/>
      <c r="AW45" s="455"/>
      <c r="AX45" s="16"/>
      <c r="AY45" s="16"/>
      <c r="AZ45" s="16"/>
      <c r="BA45" s="16"/>
      <c r="BB45" s="16"/>
      <c r="BC45" s="16"/>
      <c r="BD45" s="16"/>
      <c r="BE45" s="16"/>
      <c r="BF45" s="16"/>
      <c r="BG45" s="16"/>
      <c r="BH45" s="16"/>
      <c r="BI45" s="16"/>
    </row>
    <row r="46" spans="2:61" s="7" customFormat="1" ht="17.100000000000001" customHeight="1" x14ac:dyDescent="0.15">
      <c r="B46" s="227">
        <v>31</v>
      </c>
      <c r="C46" s="419" t="s">
        <v>185</v>
      </c>
      <c r="D46" s="420"/>
      <c r="E46" s="420"/>
      <c r="F46" s="420"/>
      <c r="G46" s="420"/>
      <c r="H46" s="420"/>
      <c r="I46" s="420"/>
      <c r="J46" s="420"/>
      <c r="K46" s="420"/>
      <c r="L46" s="420"/>
      <c r="M46" s="420"/>
      <c r="N46" s="420"/>
      <c r="O46" s="420"/>
      <c r="P46" s="420"/>
      <c r="Q46" s="420"/>
      <c r="R46" s="420"/>
      <c r="S46" s="94" t="s">
        <v>3</v>
      </c>
      <c r="T46" s="86">
        <v>2</v>
      </c>
      <c r="U46" s="86"/>
      <c r="V46" s="421"/>
      <c r="W46" s="422"/>
      <c r="X46" s="423"/>
      <c r="Y46" s="8"/>
      <c r="Z46" s="459"/>
      <c r="AA46" s="460"/>
      <c r="AB46" s="460"/>
      <c r="AC46" s="461"/>
      <c r="AD46" s="463"/>
      <c r="AE46" s="460"/>
      <c r="AF46" s="460"/>
      <c r="AG46" s="460"/>
      <c r="AH46" s="463"/>
      <c r="AI46" s="460"/>
      <c r="AJ46" s="460"/>
      <c r="AK46" s="461"/>
      <c r="AL46" s="466"/>
      <c r="AM46" s="466"/>
      <c r="AN46" s="466"/>
      <c r="AO46" s="466"/>
      <c r="AP46" s="466"/>
      <c r="AQ46" s="466"/>
      <c r="AR46" s="466"/>
      <c r="AS46" s="467"/>
      <c r="AT46" s="8"/>
      <c r="AU46" s="8"/>
      <c r="AW46" s="224"/>
      <c r="AX46" s="16"/>
      <c r="AY46" s="16"/>
      <c r="AZ46" s="16"/>
      <c r="BA46" s="16"/>
      <c r="BB46" s="16"/>
      <c r="BC46" s="16"/>
      <c r="BD46" s="16"/>
      <c r="BE46" s="16"/>
      <c r="BF46" s="16"/>
      <c r="BG46" s="16"/>
      <c r="BH46" s="16"/>
      <c r="BI46" s="16"/>
    </row>
    <row r="47" spans="2:61" s="7" customFormat="1" ht="17.100000000000001" customHeight="1" x14ac:dyDescent="0.15">
      <c r="B47" s="34">
        <v>32</v>
      </c>
      <c r="C47" s="419" t="s">
        <v>29</v>
      </c>
      <c r="D47" s="420"/>
      <c r="E47" s="420"/>
      <c r="F47" s="420"/>
      <c r="G47" s="420"/>
      <c r="H47" s="420"/>
      <c r="I47" s="420"/>
      <c r="J47" s="420"/>
      <c r="K47" s="420"/>
      <c r="L47" s="420"/>
      <c r="M47" s="420"/>
      <c r="N47" s="420"/>
      <c r="O47" s="420"/>
      <c r="P47" s="420"/>
      <c r="Q47" s="420"/>
      <c r="R47" s="420"/>
      <c r="S47" s="94" t="s">
        <v>3</v>
      </c>
      <c r="T47" s="86">
        <v>1</v>
      </c>
      <c r="U47" s="86"/>
      <c r="V47" s="421"/>
      <c r="W47" s="422"/>
      <c r="X47" s="423"/>
      <c r="Y47" s="8"/>
      <c r="Z47" s="440"/>
      <c r="AA47" s="441"/>
      <c r="AB47" s="441"/>
      <c r="AC47" s="442"/>
      <c r="AD47" s="452"/>
      <c r="AE47" s="453"/>
      <c r="AF47" s="453"/>
      <c r="AG47" s="453"/>
      <c r="AH47" s="468"/>
      <c r="AI47" s="469"/>
      <c r="AJ47" s="469"/>
      <c r="AK47" s="470"/>
      <c r="AL47" s="447" t="s">
        <v>45</v>
      </c>
      <c r="AM47" s="447"/>
      <c r="AN47" s="447"/>
      <c r="AO47" s="447"/>
      <c r="AP47" s="447"/>
      <c r="AQ47" s="447"/>
      <c r="AR47" s="447"/>
      <c r="AS47" s="448"/>
      <c r="AT47" s="8"/>
      <c r="AU47" s="8"/>
      <c r="AW47" s="224"/>
      <c r="AX47" s="4"/>
      <c r="AY47" s="4"/>
      <c r="AZ47" s="4"/>
      <c r="BA47" s="4"/>
      <c r="BB47" s="4"/>
      <c r="BC47" s="4"/>
      <c r="BD47" s="4"/>
      <c r="BE47" s="4"/>
      <c r="BF47" s="4"/>
      <c r="BG47" s="4"/>
      <c r="BH47" s="4"/>
      <c r="BI47" s="4"/>
    </row>
    <row r="48" spans="2:61" s="7" customFormat="1" ht="17.100000000000001" customHeight="1" x14ac:dyDescent="0.15">
      <c r="B48" s="227">
        <v>33</v>
      </c>
      <c r="C48" s="419" t="s">
        <v>120</v>
      </c>
      <c r="D48" s="420"/>
      <c r="E48" s="420"/>
      <c r="F48" s="420"/>
      <c r="G48" s="420"/>
      <c r="H48" s="420"/>
      <c r="I48" s="420"/>
      <c r="J48" s="420"/>
      <c r="K48" s="420"/>
      <c r="L48" s="420"/>
      <c r="M48" s="420"/>
      <c r="N48" s="420"/>
      <c r="O48" s="420"/>
      <c r="P48" s="420"/>
      <c r="Q48" s="420"/>
      <c r="R48" s="420"/>
      <c r="S48" s="94" t="s">
        <v>11</v>
      </c>
      <c r="T48" s="86">
        <v>1</v>
      </c>
      <c r="U48" s="86"/>
      <c r="V48" s="421"/>
      <c r="W48" s="422"/>
      <c r="X48" s="423"/>
      <c r="Y48" s="8"/>
      <c r="Z48" s="440"/>
      <c r="AA48" s="441"/>
      <c r="AB48" s="441"/>
      <c r="AC48" s="442"/>
      <c r="AD48" s="452"/>
      <c r="AE48" s="453"/>
      <c r="AF48" s="453"/>
      <c r="AG48" s="453"/>
      <c r="AH48" s="452"/>
      <c r="AI48" s="453"/>
      <c r="AJ48" s="453"/>
      <c r="AK48" s="454"/>
      <c r="AL48" s="447" t="s">
        <v>46</v>
      </c>
      <c r="AM48" s="447"/>
      <c r="AN48" s="447"/>
      <c r="AO48" s="447"/>
      <c r="AP48" s="447"/>
      <c r="AQ48" s="447"/>
      <c r="AR48" s="447"/>
      <c r="AS48" s="448"/>
      <c r="AT48" s="36"/>
      <c r="AU48" s="36"/>
      <c r="AW48" s="455"/>
      <c r="AX48" s="4"/>
      <c r="AY48" s="4"/>
      <c r="AZ48" s="4"/>
      <c r="BA48" s="4"/>
      <c r="BB48" s="4"/>
      <c r="BC48" s="4"/>
      <c r="BD48" s="4"/>
      <c r="BE48" s="4"/>
      <c r="BF48" s="4"/>
      <c r="BG48" s="4"/>
      <c r="BH48" s="4"/>
      <c r="BI48" s="4"/>
    </row>
    <row r="49" spans="2:95" s="7" customFormat="1" ht="17.100000000000001" customHeight="1" x14ac:dyDescent="0.15">
      <c r="B49" s="227">
        <v>34</v>
      </c>
      <c r="C49" s="419" t="s">
        <v>186</v>
      </c>
      <c r="D49" s="420"/>
      <c r="E49" s="420"/>
      <c r="F49" s="420"/>
      <c r="G49" s="420"/>
      <c r="H49" s="420"/>
      <c r="I49" s="420"/>
      <c r="J49" s="420"/>
      <c r="K49" s="420"/>
      <c r="L49" s="420"/>
      <c r="M49" s="420"/>
      <c r="N49" s="420"/>
      <c r="O49" s="420"/>
      <c r="P49" s="420"/>
      <c r="Q49" s="420"/>
      <c r="R49" s="420"/>
      <c r="S49" s="94" t="s">
        <v>123</v>
      </c>
      <c r="T49" s="86">
        <v>2</v>
      </c>
      <c r="U49" s="86"/>
      <c r="V49" s="421"/>
      <c r="W49" s="422"/>
      <c r="X49" s="423"/>
      <c r="Y49" s="8"/>
      <c r="Z49" s="440"/>
      <c r="AA49" s="450"/>
      <c r="AB49" s="450"/>
      <c r="AC49" s="451"/>
      <c r="AD49" s="443"/>
      <c r="AE49" s="450"/>
      <c r="AF49" s="450"/>
      <c r="AG49" s="450"/>
      <c r="AH49" s="443"/>
      <c r="AI49" s="450"/>
      <c r="AJ49" s="450"/>
      <c r="AK49" s="451"/>
      <c r="AL49" s="447" t="s">
        <v>122</v>
      </c>
      <c r="AM49" s="447"/>
      <c r="AN49" s="447"/>
      <c r="AO49" s="447"/>
      <c r="AP49" s="447"/>
      <c r="AQ49" s="447"/>
      <c r="AR49" s="447"/>
      <c r="AS49" s="448"/>
      <c r="AT49" s="36"/>
      <c r="AU49" s="36"/>
      <c r="AW49" s="455"/>
    </row>
    <row r="50" spans="2:95" s="7" customFormat="1" ht="17.100000000000001" customHeight="1" x14ac:dyDescent="0.15">
      <c r="B50" s="227">
        <v>35</v>
      </c>
      <c r="C50" s="419" t="s">
        <v>30</v>
      </c>
      <c r="D50" s="420"/>
      <c r="E50" s="420"/>
      <c r="F50" s="420"/>
      <c r="G50" s="420"/>
      <c r="H50" s="420"/>
      <c r="I50" s="420"/>
      <c r="J50" s="420"/>
      <c r="K50" s="420"/>
      <c r="L50" s="420"/>
      <c r="M50" s="420"/>
      <c r="N50" s="420"/>
      <c r="O50" s="420"/>
      <c r="P50" s="420"/>
      <c r="Q50" s="420"/>
      <c r="R50" s="420"/>
      <c r="S50" s="94" t="s">
        <v>10</v>
      </c>
      <c r="T50" s="86">
        <v>2</v>
      </c>
      <c r="U50" s="86"/>
      <c r="V50" s="421"/>
      <c r="W50" s="422"/>
      <c r="X50" s="423"/>
      <c r="Y50" s="8"/>
      <c r="Z50" s="440"/>
      <c r="AA50" s="450"/>
      <c r="AB50" s="450"/>
      <c r="AC50" s="451"/>
      <c r="AD50" s="452"/>
      <c r="AE50" s="453"/>
      <c r="AF50" s="453"/>
      <c r="AG50" s="453"/>
      <c r="AH50" s="452"/>
      <c r="AI50" s="453"/>
      <c r="AJ50" s="453"/>
      <c r="AK50" s="454"/>
      <c r="AL50" s="447" t="s">
        <v>226</v>
      </c>
      <c r="AM50" s="447"/>
      <c r="AN50" s="447"/>
      <c r="AO50" s="447"/>
      <c r="AP50" s="447"/>
      <c r="AQ50" s="447"/>
      <c r="AR50" s="447"/>
      <c r="AS50" s="448"/>
      <c r="AW50" s="455"/>
    </row>
    <row r="51" spans="2:95" s="7" customFormat="1" ht="17.100000000000001" customHeight="1" x14ac:dyDescent="0.15">
      <c r="B51" s="227">
        <v>36</v>
      </c>
      <c r="C51" s="419" t="s">
        <v>216</v>
      </c>
      <c r="D51" s="420"/>
      <c r="E51" s="420"/>
      <c r="F51" s="420"/>
      <c r="G51" s="420"/>
      <c r="H51" s="420"/>
      <c r="I51" s="420"/>
      <c r="J51" s="420"/>
      <c r="K51" s="420"/>
      <c r="L51" s="420"/>
      <c r="M51" s="420"/>
      <c r="N51" s="420"/>
      <c r="O51" s="420"/>
      <c r="P51" s="420"/>
      <c r="Q51" s="420"/>
      <c r="R51" s="420"/>
      <c r="S51" s="102" t="s">
        <v>10</v>
      </c>
      <c r="T51" s="86">
        <v>2</v>
      </c>
      <c r="U51" s="86"/>
      <c r="V51" s="421"/>
      <c r="W51" s="422"/>
      <c r="X51" s="423"/>
      <c r="Y51" s="8"/>
      <c r="Z51" s="440"/>
      <c r="AA51" s="450"/>
      <c r="AB51" s="450"/>
      <c r="AC51" s="451"/>
      <c r="AD51" s="452"/>
      <c r="AE51" s="453"/>
      <c r="AF51" s="453"/>
      <c r="AG51" s="453"/>
      <c r="AH51" s="452"/>
      <c r="AI51" s="453"/>
      <c r="AJ51" s="453"/>
      <c r="AK51" s="454"/>
      <c r="AL51" s="447" t="s">
        <v>220</v>
      </c>
      <c r="AM51" s="447"/>
      <c r="AN51" s="447"/>
      <c r="AO51" s="447"/>
      <c r="AP51" s="447"/>
      <c r="AQ51" s="447"/>
      <c r="AR51" s="447"/>
      <c r="AS51" s="448"/>
      <c r="AT51" s="72"/>
      <c r="AU51" s="74"/>
      <c r="AW51" s="224"/>
    </row>
    <row r="52" spans="2:95" s="7" customFormat="1" ht="17.100000000000001" customHeight="1" x14ac:dyDescent="0.15">
      <c r="B52" s="227">
        <v>37</v>
      </c>
      <c r="C52" s="419" t="s">
        <v>31</v>
      </c>
      <c r="D52" s="420"/>
      <c r="E52" s="420"/>
      <c r="F52" s="420"/>
      <c r="G52" s="420"/>
      <c r="H52" s="420"/>
      <c r="I52" s="420"/>
      <c r="J52" s="420"/>
      <c r="K52" s="420"/>
      <c r="L52" s="420"/>
      <c r="M52" s="420"/>
      <c r="N52" s="420"/>
      <c r="O52" s="420"/>
      <c r="P52" s="420"/>
      <c r="Q52" s="420"/>
      <c r="R52" s="420"/>
      <c r="S52" s="94" t="s">
        <v>11</v>
      </c>
      <c r="T52" s="86">
        <v>2</v>
      </c>
      <c r="U52" s="86"/>
      <c r="V52" s="421"/>
      <c r="W52" s="422"/>
      <c r="X52" s="423"/>
      <c r="Y52" s="8"/>
      <c r="Z52" s="440"/>
      <c r="AA52" s="450"/>
      <c r="AB52" s="450"/>
      <c r="AC52" s="451"/>
      <c r="AD52" s="452"/>
      <c r="AE52" s="453"/>
      <c r="AF52" s="453"/>
      <c r="AG52" s="453"/>
      <c r="AH52" s="452"/>
      <c r="AI52" s="453"/>
      <c r="AJ52" s="453"/>
      <c r="AK52" s="454"/>
      <c r="AL52" s="447" t="s">
        <v>47</v>
      </c>
      <c r="AM52" s="447"/>
      <c r="AN52" s="447"/>
      <c r="AO52" s="447"/>
      <c r="AP52" s="447"/>
      <c r="AQ52" s="447"/>
      <c r="AR52" s="447"/>
      <c r="AS52" s="448"/>
      <c r="AT52" s="74"/>
      <c r="AU52" s="74"/>
      <c r="AW52" s="224"/>
    </row>
    <row r="53" spans="2:95" s="7" customFormat="1" ht="17.100000000000001" customHeight="1" x14ac:dyDescent="0.15">
      <c r="B53" s="227">
        <v>38</v>
      </c>
      <c r="C53" s="419" t="s">
        <v>32</v>
      </c>
      <c r="D53" s="420"/>
      <c r="E53" s="420"/>
      <c r="F53" s="420"/>
      <c r="G53" s="420"/>
      <c r="H53" s="420"/>
      <c r="I53" s="420"/>
      <c r="J53" s="420"/>
      <c r="K53" s="420"/>
      <c r="L53" s="420"/>
      <c r="M53" s="420"/>
      <c r="N53" s="420"/>
      <c r="O53" s="420"/>
      <c r="P53" s="420"/>
      <c r="Q53" s="420"/>
      <c r="R53" s="420"/>
      <c r="S53" s="94" t="s">
        <v>5</v>
      </c>
      <c r="T53" s="86">
        <v>2</v>
      </c>
      <c r="U53" s="86"/>
      <c r="V53" s="421"/>
      <c r="W53" s="422"/>
      <c r="X53" s="423"/>
      <c r="Y53" s="8"/>
      <c r="Z53" s="440"/>
      <c r="AA53" s="441"/>
      <c r="AB53" s="441"/>
      <c r="AC53" s="442"/>
      <c r="AD53" s="443"/>
      <c r="AE53" s="441"/>
      <c r="AF53" s="441"/>
      <c r="AG53" s="441"/>
      <c r="AH53" s="444"/>
      <c r="AI53" s="445"/>
      <c r="AJ53" s="445"/>
      <c r="AK53" s="446"/>
      <c r="AL53" s="447" t="s">
        <v>135</v>
      </c>
      <c r="AM53" s="447"/>
      <c r="AN53" s="447"/>
      <c r="AO53" s="447"/>
      <c r="AP53" s="447"/>
      <c r="AQ53" s="447"/>
      <c r="AR53" s="447"/>
      <c r="AS53" s="448"/>
      <c r="AT53" s="16"/>
      <c r="AU53" s="16"/>
      <c r="AV53" s="36"/>
      <c r="AW53" s="224"/>
    </row>
    <row r="54" spans="2:95" s="7" customFormat="1" ht="17.100000000000001" customHeight="1" x14ac:dyDescent="0.15">
      <c r="B54" s="227">
        <v>39</v>
      </c>
      <c r="C54" s="419" t="s">
        <v>33</v>
      </c>
      <c r="D54" s="420"/>
      <c r="E54" s="420"/>
      <c r="F54" s="420"/>
      <c r="G54" s="420"/>
      <c r="H54" s="420"/>
      <c r="I54" s="420"/>
      <c r="J54" s="420"/>
      <c r="K54" s="420"/>
      <c r="L54" s="420"/>
      <c r="M54" s="420"/>
      <c r="N54" s="420"/>
      <c r="O54" s="420"/>
      <c r="P54" s="420"/>
      <c r="Q54" s="420"/>
      <c r="R54" s="420"/>
      <c r="S54" s="94" t="s">
        <v>7</v>
      </c>
      <c r="T54" s="86">
        <v>2</v>
      </c>
      <c r="U54" s="86"/>
      <c r="V54" s="421"/>
      <c r="W54" s="422"/>
      <c r="X54" s="423"/>
      <c r="Y54" s="8"/>
      <c r="AT54" s="16"/>
      <c r="AU54" s="16"/>
      <c r="AW54" s="224"/>
    </row>
    <row r="55" spans="2:95" s="7" customFormat="1" ht="17.100000000000001" customHeight="1" thickBot="1" x14ac:dyDescent="0.2">
      <c r="B55" s="227">
        <v>40</v>
      </c>
      <c r="C55" s="419" t="s">
        <v>163</v>
      </c>
      <c r="D55" s="420"/>
      <c r="E55" s="420"/>
      <c r="F55" s="420"/>
      <c r="G55" s="420"/>
      <c r="H55" s="420"/>
      <c r="I55" s="420"/>
      <c r="J55" s="420"/>
      <c r="K55" s="420"/>
      <c r="L55" s="420"/>
      <c r="M55" s="420"/>
      <c r="N55" s="420"/>
      <c r="O55" s="420"/>
      <c r="P55" s="420"/>
      <c r="Q55" s="420"/>
      <c r="R55" s="420"/>
      <c r="S55" s="102" t="s">
        <v>10</v>
      </c>
      <c r="T55" s="86">
        <v>4</v>
      </c>
      <c r="U55" s="86"/>
      <c r="V55" s="421"/>
      <c r="W55" s="422"/>
      <c r="X55" s="423"/>
      <c r="Y55" s="8"/>
      <c r="Z55" s="449" t="s">
        <v>136</v>
      </c>
      <c r="AA55" s="449"/>
      <c r="AB55" s="449"/>
      <c r="AC55" s="449"/>
      <c r="AD55" s="449"/>
      <c r="AE55" s="449"/>
      <c r="AF55" s="449"/>
      <c r="AG55" s="449"/>
      <c r="AH55" s="449"/>
      <c r="AI55" s="449"/>
      <c r="AJ55" s="449"/>
      <c r="AK55" s="449"/>
      <c r="AL55" s="449"/>
      <c r="AM55" s="449"/>
      <c r="AN55" s="449"/>
      <c r="AO55" s="449"/>
      <c r="AP55" s="75"/>
      <c r="AQ55" s="75"/>
      <c r="AR55" s="224"/>
      <c r="AS55" s="16"/>
      <c r="AT55" s="16"/>
      <c r="AU55" s="16"/>
      <c r="AW55" s="224"/>
      <c r="AX55" s="8"/>
      <c r="AY55" s="8"/>
      <c r="AZ55" s="8"/>
      <c r="BA55" s="8"/>
      <c r="BB55" s="8"/>
      <c r="BC55" s="8"/>
      <c r="BD55" s="8"/>
      <c r="BE55" s="8"/>
      <c r="BF55" s="8"/>
      <c r="BG55" s="8"/>
      <c r="BH55" s="8"/>
      <c r="BI55" s="8"/>
    </row>
    <row r="56" spans="2:95" s="7" customFormat="1" ht="17.100000000000001" customHeight="1" x14ac:dyDescent="0.15">
      <c r="B56" s="227">
        <v>41</v>
      </c>
      <c r="C56" s="419" t="s">
        <v>187</v>
      </c>
      <c r="D56" s="420"/>
      <c r="E56" s="420"/>
      <c r="F56" s="420"/>
      <c r="G56" s="420"/>
      <c r="H56" s="420"/>
      <c r="I56" s="420"/>
      <c r="J56" s="420"/>
      <c r="K56" s="420"/>
      <c r="L56" s="420"/>
      <c r="M56" s="420"/>
      <c r="N56" s="420"/>
      <c r="O56" s="420"/>
      <c r="P56" s="420"/>
      <c r="Q56" s="420"/>
      <c r="R56" s="420"/>
      <c r="S56" s="94" t="s">
        <v>3</v>
      </c>
      <c r="T56" s="86">
        <v>2</v>
      </c>
      <c r="U56" s="86"/>
      <c r="V56" s="421"/>
      <c r="W56" s="422"/>
      <c r="X56" s="423"/>
      <c r="Y56" s="8"/>
      <c r="Z56" s="427"/>
      <c r="AA56" s="428"/>
      <c r="AB56" s="428"/>
      <c r="AC56" s="428"/>
      <c r="AD56" s="429"/>
      <c r="AE56" s="433" t="s">
        <v>132</v>
      </c>
      <c r="AF56" s="434"/>
      <c r="AG56" s="434"/>
      <c r="AH56" s="434"/>
      <c r="AI56" s="434"/>
      <c r="AJ56" s="434"/>
      <c r="AK56" s="434"/>
      <c r="AL56" s="434"/>
      <c r="AM56" s="434"/>
      <c r="AN56" s="434"/>
      <c r="AO56" s="435"/>
      <c r="AP56" s="105"/>
      <c r="AQ56" s="38"/>
      <c r="AR56" s="224"/>
      <c r="AS56" s="16"/>
      <c r="AT56" s="16"/>
      <c r="AU56" s="16"/>
      <c r="AW56" s="224"/>
      <c r="AX56" s="8"/>
      <c r="AY56" s="8"/>
      <c r="AZ56" s="8"/>
      <c r="BA56" s="8"/>
      <c r="BB56" s="8"/>
      <c r="BC56" s="8"/>
      <c r="BD56" s="8"/>
      <c r="BE56" s="8"/>
    </row>
    <row r="57" spans="2:95" s="7" customFormat="1" ht="17.100000000000001" customHeight="1" thickBot="1" x14ac:dyDescent="0.2">
      <c r="B57" s="227">
        <v>42</v>
      </c>
      <c r="C57" s="419" t="s">
        <v>34</v>
      </c>
      <c r="D57" s="420"/>
      <c r="E57" s="420"/>
      <c r="F57" s="420"/>
      <c r="G57" s="420"/>
      <c r="H57" s="420"/>
      <c r="I57" s="420"/>
      <c r="J57" s="420"/>
      <c r="K57" s="420"/>
      <c r="L57" s="420"/>
      <c r="M57" s="420"/>
      <c r="N57" s="420"/>
      <c r="O57" s="420"/>
      <c r="P57" s="420"/>
      <c r="Q57" s="420"/>
      <c r="R57" s="420"/>
      <c r="S57" s="94" t="s">
        <v>11</v>
      </c>
      <c r="T57" s="86">
        <v>2</v>
      </c>
      <c r="U57" s="86"/>
      <c r="V57" s="421"/>
      <c r="W57" s="422"/>
      <c r="X57" s="423"/>
      <c r="Y57" s="8"/>
      <c r="Z57" s="430"/>
      <c r="AA57" s="431"/>
      <c r="AB57" s="431"/>
      <c r="AC57" s="431"/>
      <c r="AD57" s="432"/>
      <c r="AE57" s="436" t="s">
        <v>138</v>
      </c>
      <c r="AF57" s="437"/>
      <c r="AG57" s="437"/>
      <c r="AH57" s="437"/>
      <c r="AI57" s="437"/>
      <c r="AJ57" s="437"/>
      <c r="AK57" s="437" t="s">
        <v>139</v>
      </c>
      <c r="AL57" s="437"/>
      <c r="AM57" s="437"/>
      <c r="AN57" s="438" t="s">
        <v>151</v>
      </c>
      <c r="AO57" s="439"/>
      <c r="AP57" s="104"/>
      <c r="AQ57" s="541" t="s">
        <v>152</v>
      </c>
      <c r="AR57" s="541"/>
      <c r="AS57" s="541"/>
      <c r="AT57" s="541"/>
      <c r="AU57" s="541"/>
      <c r="AW57" s="224"/>
      <c r="AX57" s="8"/>
      <c r="AY57" s="8"/>
      <c r="AZ57" s="8"/>
      <c r="BA57" s="8"/>
      <c r="BB57" s="8"/>
      <c r="BC57" s="8"/>
      <c r="BD57" s="8"/>
      <c r="BE57" s="8"/>
    </row>
    <row r="58" spans="2:95" s="7" customFormat="1" ht="17.100000000000001" customHeight="1" x14ac:dyDescent="0.15">
      <c r="B58" s="34">
        <v>43</v>
      </c>
      <c r="C58" s="419" t="s">
        <v>217</v>
      </c>
      <c r="D58" s="420"/>
      <c r="E58" s="420"/>
      <c r="F58" s="420"/>
      <c r="G58" s="420"/>
      <c r="H58" s="420"/>
      <c r="I58" s="420"/>
      <c r="J58" s="420"/>
      <c r="K58" s="420"/>
      <c r="L58" s="420"/>
      <c r="M58" s="420"/>
      <c r="N58" s="420"/>
      <c r="O58" s="420"/>
      <c r="P58" s="420"/>
      <c r="Q58" s="420"/>
      <c r="R58" s="420"/>
      <c r="S58" s="94" t="s">
        <v>11</v>
      </c>
      <c r="T58" s="86">
        <v>2</v>
      </c>
      <c r="U58" s="86"/>
      <c r="V58" s="421"/>
      <c r="W58" s="422"/>
      <c r="X58" s="423"/>
      <c r="Y58" s="8"/>
      <c r="Z58" s="413" t="s">
        <v>0</v>
      </c>
      <c r="AA58" s="413"/>
      <c r="AB58" s="413"/>
      <c r="AC58" s="413"/>
      <c r="AD58" s="421"/>
      <c r="AE58" s="425"/>
      <c r="AF58" s="426"/>
      <c r="AG58" s="426"/>
      <c r="AH58" s="426"/>
      <c r="AI58" s="426"/>
      <c r="AJ58" s="426"/>
      <c r="AK58" s="426"/>
      <c r="AL58" s="426"/>
      <c r="AM58" s="426"/>
      <c r="AN58" s="550" t="str">
        <f>IF(SUM(AE58:AM58)=0,"",SUM(AE58:AM58))</f>
        <v/>
      </c>
      <c r="AO58" s="551"/>
      <c r="AP58" s="104"/>
      <c r="AQ58" s="542" t="s">
        <v>138</v>
      </c>
      <c r="AR58" s="543"/>
      <c r="AS58" s="544">
        <f>$B$66</f>
        <v>80</v>
      </c>
      <c r="AT58" s="544"/>
      <c r="AU58" s="545"/>
      <c r="AW58" s="224"/>
      <c r="AX58" s="8"/>
      <c r="AY58" s="8"/>
      <c r="AZ58" s="8"/>
      <c r="BA58" s="8"/>
      <c r="BB58" s="8"/>
      <c r="BC58" s="8"/>
      <c r="BD58" s="8"/>
      <c r="BE58" s="8"/>
      <c r="BZ58" s="8"/>
      <c r="CA58" s="8"/>
      <c r="CB58" s="8"/>
      <c r="CC58" s="8"/>
      <c r="CD58" s="8"/>
      <c r="CE58" s="8"/>
      <c r="CF58" s="8"/>
      <c r="CG58" s="8"/>
      <c r="CH58" s="8"/>
      <c r="CI58" s="8"/>
      <c r="CJ58" s="8"/>
      <c r="CK58" s="8"/>
      <c r="CL58" s="8"/>
      <c r="CM58" s="8"/>
      <c r="CN58" s="8"/>
      <c r="CO58" s="8"/>
      <c r="CP58" s="8"/>
      <c r="CQ58" s="8"/>
    </row>
    <row r="59" spans="2:95" s="7" customFormat="1" ht="17.100000000000001" customHeight="1" x14ac:dyDescent="0.15">
      <c r="B59" s="227">
        <v>44</v>
      </c>
      <c r="C59" s="419" t="s">
        <v>103</v>
      </c>
      <c r="D59" s="420"/>
      <c r="E59" s="420"/>
      <c r="F59" s="420"/>
      <c r="G59" s="420"/>
      <c r="H59" s="420"/>
      <c r="I59" s="420"/>
      <c r="J59" s="420"/>
      <c r="K59" s="420"/>
      <c r="L59" s="420"/>
      <c r="M59" s="420"/>
      <c r="N59" s="420"/>
      <c r="O59" s="420"/>
      <c r="P59" s="420"/>
      <c r="Q59" s="420"/>
      <c r="R59" s="420"/>
      <c r="S59" s="94" t="s">
        <v>7</v>
      </c>
      <c r="T59" s="86">
        <v>1</v>
      </c>
      <c r="U59" s="86"/>
      <c r="V59" s="421"/>
      <c r="W59" s="422"/>
      <c r="X59" s="423"/>
      <c r="Y59" s="8"/>
      <c r="Z59" s="413" t="s">
        <v>1</v>
      </c>
      <c r="AA59" s="413"/>
      <c r="AB59" s="413"/>
      <c r="AC59" s="413"/>
      <c r="AD59" s="421"/>
      <c r="AE59" s="425"/>
      <c r="AF59" s="426"/>
      <c r="AG59" s="426"/>
      <c r="AH59" s="426"/>
      <c r="AI59" s="426"/>
      <c r="AJ59" s="426"/>
      <c r="AK59" s="426"/>
      <c r="AL59" s="426"/>
      <c r="AM59" s="426"/>
      <c r="AN59" s="548" t="str">
        <f>IF(SUM(AE59:AM59)=0,"",SUM(AE59:AM59))</f>
        <v/>
      </c>
      <c r="AO59" s="549"/>
      <c r="AP59" s="104"/>
      <c r="AQ59" s="436" t="s">
        <v>139</v>
      </c>
      <c r="AR59" s="437"/>
      <c r="AS59" s="438">
        <f>$Y$42</f>
        <v>50</v>
      </c>
      <c r="AT59" s="438"/>
      <c r="AU59" s="439"/>
      <c r="AW59" s="224"/>
      <c r="AX59" s="8"/>
      <c r="AY59" s="8"/>
      <c r="AZ59" s="8"/>
      <c r="BA59" s="8"/>
      <c r="BB59" s="8"/>
      <c r="BC59" s="8"/>
      <c r="BD59" s="8"/>
      <c r="BE59" s="8"/>
      <c r="BY59" s="8"/>
      <c r="BZ59" s="8"/>
      <c r="CA59" s="8"/>
      <c r="CB59" s="8"/>
      <c r="CC59" s="8"/>
      <c r="CD59" s="8"/>
      <c r="CE59" s="8"/>
      <c r="CF59" s="8"/>
      <c r="CG59" s="8"/>
      <c r="CH59" s="8"/>
      <c r="CI59" s="8"/>
      <c r="CJ59" s="8"/>
      <c r="CK59" s="8"/>
      <c r="CL59" s="8"/>
      <c r="CM59" s="8"/>
      <c r="CN59" s="8"/>
      <c r="CO59" s="8"/>
      <c r="CP59" s="8"/>
      <c r="CQ59" s="8"/>
    </row>
    <row r="60" spans="2:95" s="7" customFormat="1" ht="17.100000000000001" customHeight="1" thickBot="1" x14ac:dyDescent="0.2">
      <c r="B60" s="34">
        <v>45</v>
      </c>
      <c r="C60" s="556" t="s">
        <v>101</v>
      </c>
      <c r="D60" s="557"/>
      <c r="E60" s="557"/>
      <c r="F60" s="557"/>
      <c r="G60" s="557"/>
      <c r="H60" s="557"/>
      <c r="I60" s="557"/>
      <c r="J60" s="557"/>
      <c r="K60" s="557"/>
      <c r="L60" s="557"/>
      <c r="M60" s="557"/>
      <c r="N60" s="557"/>
      <c r="O60" s="557"/>
      <c r="P60" s="557"/>
      <c r="Q60" s="557"/>
      <c r="R60" s="557"/>
      <c r="S60" s="103" t="s">
        <v>3</v>
      </c>
      <c r="T60" s="91">
        <v>1</v>
      </c>
      <c r="U60" s="91"/>
      <c r="V60" s="487"/>
      <c r="W60" s="488"/>
      <c r="X60" s="489"/>
      <c r="Y60" s="8"/>
      <c r="Z60" s="421" t="s">
        <v>114</v>
      </c>
      <c r="AA60" s="422"/>
      <c r="AB60" s="422"/>
      <c r="AC60" s="422"/>
      <c r="AD60" s="422"/>
      <c r="AE60" s="425"/>
      <c r="AF60" s="426"/>
      <c r="AG60" s="426"/>
      <c r="AH60" s="426"/>
      <c r="AI60" s="426"/>
      <c r="AJ60" s="426"/>
      <c r="AK60" s="426"/>
      <c r="AL60" s="426"/>
      <c r="AM60" s="426"/>
      <c r="AN60" s="548" t="str">
        <f>IF(SUM(AE60:AM60)=0,"",SUM(AE60:AM60))</f>
        <v/>
      </c>
      <c r="AO60" s="549"/>
      <c r="AP60" s="104"/>
      <c r="AQ60" s="558" t="s">
        <v>151</v>
      </c>
      <c r="AR60" s="559"/>
      <c r="AS60" s="560">
        <f>SUM(AS58:AU59)</f>
        <v>130</v>
      </c>
      <c r="AT60" s="561"/>
      <c r="AU60" s="562"/>
      <c r="AW60" s="224"/>
      <c r="AX60" s="8"/>
      <c r="AY60" s="8"/>
      <c r="AZ60" s="8"/>
      <c r="BA60" s="8"/>
      <c r="BB60" s="8"/>
      <c r="BC60" s="8"/>
      <c r="BD60" s="8"/>
      <c r="BE60" s="8"/>
      <c r="BX60" s="8"/>
      <c r="BY60" s="8"/>
      <c r="BZ60" s="8"/>
      <c r="CA60" s="8"/>
      <c r="CB60" s="8"/>
      <c r="CC60" s="8"/>
      <c r="CD60" s="8"/>
      <c r="CE60" s="8"/>
      <c r="CF60" s="8"/>
      <c r="CG60" s="8"/>
      <c r="CH60" s="8"/>
      <c r="CI60" s="8"/>
      <c r="CJ60" s="8"/>
      <c r="CK60" s="8"/>
      <c r="CL60" s="8"/>
      <c r="CM60" s="8"/>
      <c r="CN60" s="8"/>
      <c r="CO60" s="8"/>
      <c r="CP60" s="8"/>
      <c r="CQ60" s="8"/>
    </row>
    <row r="61" spans="2:95" s="7" customFormat="1" ht="17.100000000000001" customHeight="1" thickBot="1" x14ac:dyDescent="0.2">
      <c r="B61" s="228"/>
      <c r="C61" s="563"/>
      <c r="D61" s="564"/>
      <c r="E61" s="564"/>
      <c r="F61" s="564"/>
      <c r="G61" s="564"/>
      <c r="H61" s="564"/>
      <c r="I61" s="564"/>
      <c r="J61" s="564"/>
      <c r="K61" s="564"/>
      <c r="L61" s="564"/>
      <c r="M61" s="564"/>
      <c r="N61" s="564"/>
      <c r="O61" s="564"/>
      <c r="P61" s="564"/>
      <c r="Q61" s="564"/>
      <c r="R61" s="564"/>
      <c r="S61" s="95"/>
      <c r="T61" s="92"/>
      <c r="U61" s="92"/>
      <c r="V61" s="479"/>
      <c r="W61" s="480"/>
      <c r="X61" s="481"/>
      <c r="Y61" s="8"/>
      <c r="Z61" s="413" t="s">
        <v>137</v>
      </c>
      <c r="AA61" s="413"/>
      <c r="AB61" s="413"/>
      <c r="AC61" s="413"/>
      <c r="AD61" s="421"/>
      <c r="AE61" s="552" t="str">
        <f>IF(SUM(AE58:AJ60)=0,"",SUM(AE58:AJ60))</f>
        <v/>
      </c>
      <c r="AF61" s="553"/>
      <c r="AG61" s="553"/>
      <c r="AH61" s="553"/>
      <c r="AI61" s="553"/>
      <c r="AJ61" s="553"/>
      <c r="AK61" s="553" t="str">
        <f>IF(SUM(AK58:AM60)=0,"",SUM(AK58:AM60))</f>
        <v/>
      </c>
      <c r="AL61" s="553"/>
      <c r="AM61" s="553"/>
      <c r="AN61" s="554" t="str">
        <f>IF(SUM(AE61:AM61)=0,"",SUM(AE61:AM61))</f>
        <v/>
      </c>
      <c r="AO61" s="555"/>
      <c r="AP61" s="106"/>
      <c r="AQ61" s="8"/>
      <c r="AW61" s="455"/>
      <c r="AX61" s="8"/>
      <c r="AY61" s="8"/>
      <c r="AZ61" s="8"/>
      <c r="BA61" s="8"/>
      <c r="BB61" s="8"/>
      <c r="BC61" s="8"/>
      <c r="BD61" s="8"/>
      <c r="BE61" s="8"/>
      <c r="BX61" s="8"/>
      <c r="BY61" s="8"/>
      <c r="BZ61" s="8"/>
      <c r="CA61" s="8"/>
      <c r="CB61" s="8"/>
      <c r="CC61" s="8"/>
      <c r="CD61" s="8"/>
      <c r="CE61" s="8"/>
      <c r="CF61" s="8"/>
      <c r="CG61" s="8"/>
      <c r="CH61" s="8"/>
      <c r="CI61" s="8"/>
      <c r="CJ61" s="8"/>
      <c r="CK61" s="8"/>
      <c r="CL61" s="8"/>
      <c r="CM61" s="8"/>
      <c r="CN61" s="8"/>
      <c r="CO61" s="8"/>
      <c r="CP61" s="8"/>
      <c r="CQ61" s="8"/>
    </row>
    <row r="62" spans="2:95" s="7" customFormat="1" ht="17.100000000000001" customHeight="1" x14ac:dyDescent="0.15">
      <c r="B62" s="227"/>
      <c r="C62" s="419"/>
      <c r="D62" s="420"/>
      <c r="E62" s="420"/>
      <c r="F62" s="420"/>
      <c r="G62" s="420"/>
      <c r="H62" s="420"/>
      <c r="I62" s="420"/>
      <c r="J62" s="420"/>
      <c r="K62" s="420"/>
      <c r="L62" s="420"/>
      <c r="M62" s="420"/>
      <c r="N62" s="420"/>
      <c r="O62" s="420"/>
      <c r="P62" s="420"/>
      <c r="Q62" s="420"/>
      <c r="R62" s="420"/>
      <c r="S62" s="94"/>
      <c r="T62" s="86"/>
      <c r="U62" s="86"/>
      <c r="V62" s="421"/>
      <c r="W62" s="422"/>
      <c r="X62" s="423"/>
      <c r="Y62" s="8"/>
      <c r="AU62" s="230"/>
      <c r="AW62" s="455"/>
      <c r="AX62" s="224"/>
      <c r="AY62" s="224"/>
      <c r="AZ62" s="224"/>
      <c r="BA62" s="224"/>
      <c r="BB62" s="224"/>
      <c r="BC62" s="224"/>
      <c r="BD62" s="224"/>
      <c r="BE62" s="224"/>
      <c r="BX62" s="8"/>
      <c r="BY62" s="8"/>
      <c r="BZ62" s="8"/>
      <c r="CA62" s="8"/>
      <c r="CB62" s="8"/>
      <c r="CC62" s="8"/>
      <c r="CD62" s="8"/>
      <c r="CE62" s="8"/>
      <c r="CF62" s="8"/>
      <c r="CG62" s="8"/>
      <c r="CH62" s="8"/>
      <c r="CI62" s="8"/>
      <c r="CJ62" s="8"/>
      <c r="CK62" s="8"/>
      <c r="CL62" s="8"/>
      <c r="CM62" s="8"/>
      <c r="CN62" s="8"/>
      <c r="CO62" s="8"/>
      <c r="CP62" s="8"/>
      <c r="CQ62" s="8"/>
    </row>
    <row r="63" spans="2:95" s="7" customFormat="1" ht="17.100000000000001" customHeight="1" x14ac:dyDescent="0.15">
      <c r="B63" s="34"/>
      <c r="C63" s="419"/>
      <c r="D63" s="420"/>
      <c r="E63" s="420"/>
      <c r="F63" s="420"/>
      <c r="G63" s="420"/>
      <c r="H63" s="420"/>
      <c r="I63" s="420"/>
      <c r="J63" s="420"/>
      <c r="K63" s="420"/>
      <c r="L63" s="420"/>
      <c r="M63" s="420"/>
      <c r="N63" s="420"/>
      <c r="O63" s="420"/>
      <c r="P63" s="420"/>
      <c r="Q63" s="420"/>
      <c r="R63" s="420"/>
      <c r="S63" s="102"/>
      <c r="T63" s="86"/>
      <c r="U63" s="86"/>
      <c r="V63" s="421"/>
      <c r="W63" s="422"/>
      <c r="X63" s="423"/>
      <c r="Y63" s="8"/>
      <c r="Z63" s="546" t="s">
        <v>119</v>
      </c>
      <c r="AA63" s="546"/>
      <c r="AB63" s="546"/>
      <c r="AC63" s="546"/>
      <c r="AD63" s="546"/>
      <c r="AE63" s="546"/>
      <c r="AF63" s="546"/>
      <c r="AG63" s="546"/>
      <c r="AH63" s="546"/>
      <c r="AI63" s="546"/>
      <c r="AJ63" s="546"/>
      <c r="AK63" s="546"/>
      <c r="AL63" s="546"/>
      <c r="AM63" s="546"/>
      <c r="AN63" s="546"/>
      <c r="AO63" s="546"/>
      <c r="AP63" s="546"/>
      <c r="AQ63" s="546"/>
      <c r="AR63" s="546"/>
      <c r="AS63" s="546"/>
      <c r="AT63" s="546"/>
      <c r="AU63" s="232"/>
      <c r="AW63" s="224"/>
      <c r="AX63" s="35"/>
      <c r="AY63" s="35"/>
      <c r="AZ63" s="35"/>
      <c r="BA63" s="35"/>
      <c r="BB63" s="35"/>
      <c r="BC63" s="35"/>
      <c r="BD63" s="35"/>
      <c r="BE63" s="35"/>
      <c r="BF63" s="35"/>
      <c r="BG63" s="35"/>
      <c r="BH63" s="35"/>
      <c r="BI63" s="35"/>
      <c r="BW63" s="224"/>
      <c r="BX63" s="8"/>
      <c r="BY63" s="8"/>
      <c r="BZ63" s="8"/>
      <c r="CA63" s="8"/>
      <c r="CB63" s="8"/>
      <c r="CC63" s="8"/>
      <c r="CD63" s="8"/>
      <c r="CE63" s="8"/>
      <c r="CF63" s="8"/>
      <c r="CG63" s="8"/>
      <c r="CH63" s="8"/>
      <c r="CI63" s="8"/>
      <c r="CJ63" s="8"/>
      <c r="CK63" s="8"/>
      <c r="CL63" s="8"/>
      <c r="CM63" s="8"/>
      <c r="CN63" s="8"/>
      <c r="CO63" s="8"/>
      <c r="CP63" s="8"/>
      <c r="CQ63" s="8"/>
    </row>
    <row r="64" spans="2:95" s="7" customFormat="1" ht="17.100000000000001" customHeight="1" x14ac:dyDescent="0.15">
      <c r="B64" s="227"/>
      <c r="C64" s="419"/>
      <c r="D64" s="420"/>
      <c r="E64" s="420"/>
      <c r="F64" s="420"/>
      <c r="G64" s="420"/>
      <c r="H64" s="420"/>
      <c r="I64" s="420"/>
      <c r="J64" s="420"/>
      <c r="K64" s="420"/>
      <c r="L64" s="420"/>
      <c r="M64" s="420"/>
      <c r="N64" s="420"/>
      <c r="O64" s="420"/>
      <c r="P64" s="420"/>
      <c r="Q64" s="420"/>
      <c r="R64" s="420"/>
      <c r="S64" s="94"/>
      <c r="T64" s="86"/>
      <c r="U64" s="86"/>
      <c r="V64" s="421"/>
      <c r="W64" s="422"/>
      <c r="X64" s="423"/>
      <c r="Y64" s="8"/>
      <c r="Z64" s="547" t="s">
        <v>125</v>
      </c>
      <c r="AA64" s="547"/>
      <c r="AB64" s="547"/>
      <c r="AC64" s="547"/>
      <c r="AD64" s="547"/>
      <c r="AE64" s="547"/>
      <c r="AF64" s="547"/>
      <c r="AG64" s="547"/>
      <c r="AH64" s="547"/>
      <c r="AI64" s="547"/>
      <c r="AJ64" s="547"/>
      <c r="AK64" s="547"/>
      <c r="AL64" s="547"/>
      <c r="AM64" s="547"/>
      <c r="AN64" s="547"/>
      <c r="AO64" s="547"/>
      <c r="AP64" s="547"/>
      <c r="AQ64" s="547"/>
      <c r="AR64" s="547"/>
      <c r="AS64" s="547"/>
      <c r="AT64" s="547"/>
      <c r="AU64" s="233"/>
      <c r="AW64" s="224"/>
      <c r="AX64" s="35"/>
      <c r="AY64" s="35"/>
      <c r="AZ64" s="35"/>
      <c r="BA64" s="35"/>
      <c r="BB64" s="35"/>
      <c r="BC64" s="35"/>
      <c r="BD64" s="35"/>
      <c r="BE64" s="35"/>
      <c r="BF64" s="35"/>
      <c r="BG64" s="35"/>
      <c r="BH64" s="35"/>
      <c r="BI64" s="35"/>
      <c r="BW64" s="35"/>
      <c r="BX64" s="8"/>
      <c r="BY64" s="8"/>
      <c r="BZ64" s="8"/>
      <c r="CA64" s="8"/>
      <c r="CB64" s="8"/>
      <c r="CC64" s="8"/>
      <c r="CD64" s="8"/>
      <c r="CE64" s="8"/>
      <c r="CF64" s="8"/>
      <c r="CG64" s="8"/>
      <c r="CH64" s="8"/>
      <c r="CI64" s="8"/>
      <c r="CJ64" s="8"/>
      <c r="CK64" s="8"/>
      <c r="CL64" s="8"/>
      <c r="CM64" s="8"/>
      <c r="CN64" s="8"/>
      <c r="CO64" s="8"/>
      <c r="CP64" s="8"/>
      <c r="CQ64" s="8"/>
    </row>
    <row r="65" spans="2:95" s="7" customFormat="1" ht="17.100000000000001" customHeight="1" x14ac:dyDescent="0.15">
      <c r="B65" s="227"/>
      <c r="C65" s="419"/>
      <c r="D65" s="420"/>
      <c r="E65" s="420"/>
      <c r="F65" s="420"/>
      <c r="G65" s="420"/>
      <c r="H65" s="420"/>
      <c r="I65" s="420"/>
      <c r="J65" s="420"/>
      <c r="K65" s="420"/>
      <c r="L65" s="420"/>
      <c r="M65" s="420"/>
      <c r="N65" s="420"/>
      <c r="O65" s="420"/>
      <c r="P65" s="420"/>
      <c r="Q65" s="420"/>
      <c r="R65" s="420"/>
      <c r="S65" s="94"/>
      <c r="T65" s="86"/>
      <c r="U65" s="86"/>
      <c r="V65" s="421"/>
      <c r="W65" s="422"/>
      <c r="X65" s="423"/>
      <c r="Y65" s="8"/>
      <c r="Z65" s="424" t="s">
        <v>126</v>
      </c>
      <c r="AA65" s="424"/>
      <c r="AB65" s="424"/>
      <c r="AC65" s="424"/>
      <c r="AD65" s="424"/>
      <c r="AE65" s="424"/>
      <c r="AF65" s="424"/>
      <c r="AG65" s="424"/>
      <c r="AH65" s="424"/>
      <c r="AI65" s="424"/>
      <c r="AJ65" s="424"/>
      <c r="AK65" s="424"/>
      <c r="AL65" s="424"/>
      <c r="AM65" s="424"/>
      <c r="AN65" s="424"/>
      <c r="AO65" s="424"/>
      <c r="AP65" s="424"/>
      <c r="AQ65" s="424"/>
      <c r="AR65" s="424"/>
      <c r="AS65" s="424"/>
      <c r="AT65" s="424"/>
      <c r="AU65" s="231"/>
      <c r="AW65" s="224"/>
      <c r="AX65" s="35"/>
      <c r="AY65" s="35"/>
      <c r="AZ65" s="35"/>
      <c r="BA65" s="35"/>
      <c r="BB65" s="35"/>
      <c r="BC65" s="35"/>
      <c r="BD65" s="35"/>
      <c r="BE65" s="35"/>
      <c r="BF65" s="35"/>
      <c r="BG65" s="35"/>
      <c r="BH65" s="35"/>
      <c r="BI65" s="35"/>
      <c r="BW65" s="35"/>
      <c r="BX65" s="8"/>
      <c r="BY65" s="8"/>
      <c r="BZ65" s="8"/>
      <c r="CA65" s="8"/>
      <c r="CB65" s="8"/>
      <c r="CC65" s="8"/>
      <c r="CD65" s="8"/>
      <c r="CE65" s="8"/>
      <c r="CF65" s="8"/>
      <c r="CG65" s="8"/>
      <c r="CH65" s="8"/>
      <c r="CI65" s="8"/>
      <c r="CJ65" s="8"/>
      <c r="CK65" s="8"/>
      <c r="CL65" s="8"/>
      <c r="CM65" s="8"/>
      <c r="CN65" s="8"/>
      <c r="CO65" s="8"/>
      <c r="CP65" s="8"/>
      <c r="CQ65" s="8"/>
    </row>
    <row r="66" spans="2:95" s="7" customFormat="1" ht="17.100000000000001" customHeight="1" x14ac:dyDescent="0.15">
      <c r="B66" s="415">
        <f>SUM(T13:T65)</f>
        <v>80</v>
      </c>
      <c r="C66" s="416"/>
      <c r="D66" s="416"/>
      <c r="E66" s="416"/>
      <c r="F66" s="416"/>
      <c r="G66" s="416"/>
      <c r="H66" s="416"/>
      <c r="I66" s="416"/>
      <c r="J66" s="416"/>
      <c r="K66" s="416"/>
      <c r="L66" s="416"/>
      <c r="M66" s="416"/>
      <c r="N66" s="416"/>
      <c r="O66" s="416"/>
      <c r="P66" s="416"/>
      <c r="Q66" s="416"/>
      <c r="R66" s="416"/>
      <c r="S66" s="417" t="s">
        <v>148</v>
      </c>
      <c r="T66" s="418"/>
      <c r="U66" s="418"/>
      <c r="V66" s="418">
        <f>SUM(U16:U65)</f>
        <v>16</v>
      </c>
      <c r="W66" s="418"/>
      <c r="X66" s="89" t="s">
        <v>149</v>
      </c>
      <c r="Y66" s="8"/>
      <c r="Z66" s="410" t="s">
        <v>127</v>
      </c>
      <c r="AA66" s="410"/>
      <c r="AB66" s="410"/>
      <c r="AC66" s="410"/>
      <c r="AD66" s="410"/>
      <c r="AE66" s="410"/>
      <c r="AF66" s="410"/>
      <c r="AG66" s="410"/>
      <c r="AH66" s="410"/>
      <c r="AI66" s="410"/>
      <c r="AJ66" s="410"/>
      <c r="AK66" s="410"/>
      <c r="AL66" s="410"/>
      <c r="AM66" s="410"/>
      <c r="AN66" s="410"/>
      <c r="AO66" s="410"/>
      <c r="AP66" s="410"/>
      <c r="AQ66" s="410"/>
      <c r="AR66" s="410"/>
      <c r="AS66" s="410"/>
      <c r="AT66" s="410"/>
      <c r="AU66" s="83"/>
      <c r="AW66" s="224"/>
      <c r="AX66" s="8"/>
      <c r="AY66" s="8"/>
      <c r="AZ66" s="8"/>
      <c r="BA66" s="8"/>
      <c r="BB66" s="8"/>
      <c r="BC66" s="8"/>
      <c r="BD66" s="8"/>
      <c r="BE66" s="8"/>
      <c r="BF66" s="8"/>
      <c r="BG66" s="8"/>
      <c r="BH66" s="8"/>
      <c r="BI66" s="8"/>
      <c r="BW66" s="35"/>
      <c r="BX66" s="8"/>
      <c r="BY66" s="8"/>
      <c r="BZ66" s="8"/>
      <c r="CA66" s="8"/>
      <c r="CB66" s="8"/>
      <c r="CC66" s="8"/>
      <c r="CD66" s="8"/>
      <c r="CE66" s="8"/>
      <c r="CF66" s="8"/>
      <c r="CG66" s="8"/>
      <c r="CH66" s="8"/>
      <c r="CI66" s="8"/>
      <c r="CJ66" s="8"/>
      <c r="CK66" s="8"/>
      <c r="CL66" s="8"/>
      <c r="CM66" s="8"/>
      <c r="CN66" s="8"/>
      <c r="CO66" s="8"/>
      <c r="CP66" s="8"/>
      <c r="CQ66" s="8"/>
    </row>
    <row r="67" spans="2:95" s="7" customFormat="1" ht="17.100000000000001" customHeight="1" x14ac:dyDescent="0.15">
      <c r="B67" s="18"/>
      <c r="C67" s="229"/>
      <c r="D67" s="229"/>
      <c r="E67" s="229"/>
      <c r="F67" s="229"/>
      <c r="G67" s="229"/>
      <c r="H67" s="229"/>
      <c r="I67" s="229"/>
      <c r="J67" s="229"/>
      <c r="K67" s="229"/>
      <c r="L67" s="229"/>
      <c r="M67" s="229"/>
      <c r="N67" s="229"/>
      <c r="O67" s="229"/>
      <c r="P67" s="229"/>
      <c r="Q67" s="229"/>
      <c r="R67" s="229"/>
      <c r="S67" s="18"/>
      <c r="T67" s="80"/>
      <c r="U67" s="80"/>
      <c r="V67" s="80"/>
      <c r="W67" s="80"/>
      <c r="X67" s="81"/>
      <c r="Y67" s="8"/>
      <c r="Z67" s="411"/>
      <c r="AA67" s="411"/>
      <c r="AB67" s="411"/>
      <c r="AC67" s="411"/>
      <c r="AD67" s="412" t="s">
        <v>109</v>
      </c>
      <c r="AE67" s="412"/>
      <c r="AF67" s="412"/>
      <c r="AG67" s="412"/>
      <c r="AH67" s="412"/>
      <c r="AI67" s="412"/>
      <c r="AJ67" s="412"/>
      <c r="AK67" s="412"/>
      <c r="AL67" s="412"/>
      <c r="AM67" s="412"/>
      <c r="AN67" s="412"/>
      <c r="AO67" s="413" t="s">
        <v>112</v>
      </c>
      <c r="AP67" s="413"/>
      <c r="AQ67" s="413"/>
      <c r="AR67" s="414" t="s">
        <v>117</v>
      </c>
      <c r="AS67" s="414"/>
      <c r="AT67" s="414"/>
      <c r="AU67" s="83"/>
      <c r="AV67" s="52"/>
      <c r="AW67" s="455"/>
      <c r="AX67" s="8"/>
      <c r="AY67" s="8"/>
      <c r="AZ67" s="8"/>
      <c r="BA67" s="8"/>
      <c r="BB67" s="8"/>
      <c r="BC67" s="8"/>
      <c r="BD67" s="8"/>
      <c r="BE67" s="8"/>
      <c r="BF67" s="8"/>
      <c r="BG67" s="8"/>
      <c r="BH67" s="8"/>
      <c r="BI67" s="52"/>
      <c r="BJ67" s="58"/>
      <c r="BK67" s="41">
        <f>SUMIF($E$16:$E$71,"&lt;40056",$F$16:$F$71)</f>
        <v>0</v>
      </c>
      <c r="BL67" s="42"/>
      <c r="BW67" s="35"/>
      <c r="BX67" s="8"/>
      <c r="BY67" s="565"/>
      <c r="BZ67" s="565"/>
      <c r="CA67" s="565"/>
      <c r="CB67" s="565"/>
      <c r="CC67" s="565"/>
      <c r="CD67" s="565"/>
      <c r="CE67" s="565"/>
      <c r="CF67" s="234"/>
      <c r="CG67" s="565"/>
      <c r="CH67" s="565"/>
      <c r="CI67" s="565"/>
      <c r="CJ67" s="8"/>
      <c r="CK67" s="8"/>
      <c r="CL67" s="8"/>
      <c r="CM67" s="8"/>
      <c r="CN67" s="565"/>
      <c r="CO67" s="565"/>
      <c r="CP67" s="565"/>
      <c r="CQ67" s="565"/>
    </row>
    <row r="68" spans="2:95" s="7" customFormat="1" ht="17.100000000000001" customHeight="1" x14ac:dyDescent="0.15">
      <c r="B68" s="566" t="s">
        <v>157</v>
      </c>
      <c r="C68" s="567"/>
      <c r="D68" s="567"/>
      <c r="E68" s="567"/>
      <c r="F68" s="567"/>
      <c r="G68" s="567"/>
      <c r="H68" s="567"/>
      <c r="I68" s="567"/>
      <c r="J68" s="567"/>
      <c r="K68" s="567"/>
      <c r="L68" s="567"/>
      <c r="M68" s="567"/>
      <c r="N68" s="567"/>
      <c r="O68" s="567"/>
      <c r="P68" s="567"/>
      <c r="Q68" s="567"/>
      <c r="R68" s="567"/>
      <c r="S68" s="567"/>
      <c r="T68" s="567"/>
      <c r="U68" s="567"/>
      <c r="V68" s="567"/>
      <c r="W68" s="567"/>
      <c r="X68" s="568"/>
      <c r="Y68" s="8"/>
      <c r="Z68" s="411"/>
      <c r="AA68" s="411"/>
      <c r="AB68" s="411"/>
      <c r="AC68" s="411"/>
      <c r="AD68" s="575" t="s">
        <v>110</v>
      </c>
      <c r="AE68" s="575"/>
      <c r="AF68" s="575"/>
      <c r="AG68" s="575"/>
      <c r="AH68" s="575"/>
      <c r="AI68" s="575"/>
      <c r="AJ68" s="575"/>
      <c r="AK68" s="413" t="s">
        <v>111</v>
      </c>
      <c r="AL68" s="413"/>
      <c r="AM68" s="413"/>
      <c r="AN68" s="413"/>
      <c r="AO68" s="413"/>
      <c r="AP68" s="413"/>
      <c r="AQ68" s="413"/>
      <c r="AR68" s="414"/>
      <c r="AS68" s="414"/>
      <c r="AT68" s="414"/>
      <c r="AU68" s="83"/>
      <c r="AV68" s="52"/>
      <c r="AW68" s="455"/>
      <c r="AX68" s="8"/>
      <c r="AY68" s="8"/>
      <c r="AZ68" s="8"/>
      <c r="BA68" s="8"/>
      <c r="BB68" s="8"/>
      <c r="BC68" s="8"/>
      <c r="BD68" s="8"/>
      <c r="BE68" s="8"/>
      <c r="BF68" s="8"/>
      <c r="BG68" s="8"/>
      <c r="BH68" s="8"/>
      <c r="BI68" s="52"/>
      <c r="BJ68" s="58"/>
      <c r="BK68" s="41"/>
      <c r="BL68" s="42"/>
      <c r="BW68" s="35"/>
      <c r="BX68" s="8"/>
      <c r="BY68" s="234"/>
      <c r="BZ68" s="234"/>
      <c r="CA68" s="234"/>
      <c r="CB68" s="234"/>
      <c r="CC68" s="234"/>
      <c r="CD68" s="234"/>
      <c r="CE68" s="234"/>
      <c r="CF68" s="234"/>
      <c r="CG68" s="234"/>
      <c r="CH68" s="234"/>
      <c r="CI68" s="234"/>
      <c r="CJ68" s="8"/>
      <c r="CK68" s="8"/>
      <c r="CL68" s="8"/>
      <c r="CM68" s="8"/>
      <c r="CN68" s="234"/>
      <c r="CO68" s="234"/>
      <c r="CP68" s="234"/>
      <c r="CQ68" s="234"/>
    </row>
    <row r="69" spans="2:95" s="7" customFormat="1" ht="17.100000000000001" customHeight="1" x14ac:dyDescent="0.15">
      <c r="B69" s="569"/>
      <c r="C69" s="570"/>
      <c r="D69" s="570"/>
      <c r="E69" s="570"/>
      <c r="F69" s="570"/>
      <c r="G69" s="570"/>
      <c r="H69" s="570"/>
      <c r="I69" s="570"/>
      <c r="J69" s="570"/>
      <c r="K69" s="570"/>
      <c r="L69" s="570"/>
      <c r="M69" s="570"/>
      <c r="N69" s="570"/>
      <c r="O69" s="570"/>
      <c r="P69" s="570"/>
      <c r="Q69" s="570"/>
      <c r="R69" s="570"/>
      <c r="S69" s="570"/>
      <c r="T69" s="570"/>
      <c r="U69" s="570"/>
      <c r="V69" s="570"/>
      <c r="W69" s="570"/>
      <c r="X69" s="571"/>
      <c r="Y69" s="8"/>
      <c r="Z69" s="411"/>
      <c r="AA69" s="411"/>
      <c r="AB69" s="411"/>
      <c r="AC69" s="411"/>
      <c r="AD69" s="575"/>
      <c r="AE69" s="575"/>
      <c r="AF69" s="575"/>
      <c r="AG69" s="575"/>
      <c r="AH69" s="575"/>
      <c r="AI69" s="575"/>
      <c r="AJ69" s="575"/>
      <c r="AK69" s="413"/>
      <c r="AL69" s="413"/>
      <c r="AM69" s="413"/>
      <c r="AN69" s="413"/>
      <c r="AO69" s="413"/>
      <c r="AP69" s="413"/>
      <c r="AQ69" s="413"/>
      <c r="AR69" s="414"/>
      <c r="AS69" s="414"/>
      <c r="AT69" s="414"/>
      <c r="AU69" s="224"/>
      <c r="AV69" s="52"/>
      <c r="AW69" s="224"/>
      <c r="AX69" s="8"/>
      <c r="AY69" s="8"/>
      <c r="AZ69" s="8"/>
      <c r="BA69" s="8"/>
      <c r="BB69" s="8"/>
      <c r="BC69" s="8"/>
      <c r="BD69" s="8"/>
      <c r="BE69" s="8"/>
      <c r="BF69" s="8"/>
      <c r="BG69" s="8"/>
      <c r="BH69" s="8"/>
      <c r="BI69" s="52"/>
      <c r="BJ69" s="58"/>
      <c r="BK69" s="41"/>
      <c r="BL69" s="42"/>
      <c r="BW69" s="35"/>
      <c r="BX69" s="8"/>
      <c r="BY69" s="234"/>
      <c r="BZ69" s="234"/>
      <c r="CA69" s="234"/>
      <c r="CB69" s="234"/>
      <c r="CC69" s="234"/>
      <c r="CD69" s="234"/>
      <c r="CE69" s="234"/>
      <c r="CF69" s="234"/>
      <c r="CG69" s="234"/>
      <c r="CH69" s="234"/>
      <c r="CI69" s="234"/>
      <c r="CJ69" s="8"/>
      <c r="CK69" s="8"/>
      <c r="CL69" s="8"/>
      <c r="CM69" s="8"/>
      <c r="CN69" s="234"/>
      <c r="CO69" s="234"/>
      <c r="CP69" s="234"/>
      <c r="CQ69" s="234"/>
    </row>
    <row r="70" spans="2:95" s="7" customFormat="1" ht="17.100000000000001" customHeight="1" x14ac:dyDescent="0.15">
      <c r="B70" s="572"/>
      <c r="C70" s="573"/>
      <c r="D70" s="573"/>
      <c r="E70" s="573"/>
      <c r="F70" s="573"/>
      <c r="G70" s="573"/>
      <c r="H70" s="573"/>
      <c r="I70" s="573"/>
      <c r="J70" s="573"/>
      <c r="K70" s="573"/>
      <c r="L70" s="573"/>
      <c r="M70" s="573"/>
      <c r="N70" s="573"/>
      <c r="O70" s="573"/>
      <c r="P70" s="573"/>
      <c r="Q70" s="573"/>
      <c r="R70" s="573"/>
      <c r="S70" s="573"/>
      <c r="T70" s="573"/>
      <c r="U70" s="573"/>
      <c r="V70" s="573"/>
      <c r="W70" s="573"/>
      <c r="X70" s="574"/>
      <c r="Y70" s="8"/>
      <c r="Z70" s="413" t="s">
        <v>115</v>
      </c>
      <c r="AA70" s="413"/>
      <c r="AB70" s="413"/>
      <c r="AC70" s="413"/>
      <c r="AD70" s="576"/>
      <c r="AE70" s="576"/>
      <c r="AF70" s="576"/>
      <c r="AG70" s="576"/>
      <c r="AH70" s="576"/>
      <c r="AI70" s="576"/>
      <c r="AJ70" s="576"/>
      <c r="AK70" s="413"/>
      <c r="AL70" s="413"/>
      <c r="AM70" s="413"/>
      <c r="AN70" s="413"/>
      <c r="AO70" s="413"/>
      <c r="AP70" s="413"/>
      <c r="AQ70" s="413"/>
      <c r="AR70" s="437"/>
      <c r="AS70" s="437"/>
      <c r="AT70" s="437"/>
      <c r="AU70" s="233"/>
      <c r="AV70" s="52"/>
      <c r="AW70" s="224"/>
      <c r="AX70" s="8"/>
      <c r="AY70" s="8"/>
      <c r="AZ70" s="8"/>
      <c r="BA70" s="8"/>
      <c r="BB70" s="8"/>
      <c r="BC70" s="8"/>
      <c r="BD70" s="8"/>
      <c r="BE70" s="8"/>
      <c r="BF70" s="8"/>
      <c r="BG70" s="8"/>
      <c r="BH70" s="8"/>
      <c r="BI70" s="52"/>
      <c r="BJ70" s="58"/>
      <c r="BK70" s="41"/>
      <c r="BL70" s="42"/>
      <c r="BW70" s="35"/>
      <c r="BX70" s="8"/>
      <c r="BY70" s="234"/>
      <c r="BZ70" s="234"/>
      <c r="CA70" s="234"/>
      <c r="CB70" s="234"/>
      <c r="CC70" s="234"/>
      <c r="CD70" s="234"/>
      <c r="CE70" s="234"/>
      <c r="CF70" s="234"/>
      <c r="CG70" s="234"/>
      <c r="CH70" s="234"/>
      <c r="CI70" s="234"/>
      <c r="CJ70" s="8"/>
      <c r="CK70" s="8"/>
      <c r="CL70" s="8"/>
      <c r="CM70" s="8"/>
      <c r="CN70" s="234"/>
      <c r="CO70" s="234"/>
      <c r="CP70" s="234"/>
      <c r="CQ70" s="234"/>
    </row>
    <row r="71" spans="2:95" s="7" customFormat="1" ht="17.100000000000001" customHeight="1" x14ac:dyDescent="0.15">
      <c r="B71" s="224"/>
      <c r="C71" s="60"/>
      <c r="D71" s="73"/>
      <c r="E71" s="73"/>
      <c r="F71" s="73"/>
      <c r="G71" s="73"/>
      <c r="H71" s="73"/>
      <c r="I71" s="73"/>
      <c r="J71" s="73"/>
      <c r="K71" s="60"/>
      <c r="L71" s="60"/>
      <c r="M71" s="60"/>
      <c r="N71" s="60"/>
      <c r="O71" s="60"/>
      <c r="P71" s="60"/>
      <c r="Q71" s="60"/>
      <c r="R71" s="60"/>
      <c r="S71" s="60"/>
      <c r="T71" s="60"/>
      <c r="U71" s="224"/>
      <c r="V71" s="224"/>
      <c r="W71" s="8"/>
      <c r="X71" s="8"/>
      <c r="Y71" s="222"/>
      <c r="AV71" s="52"/>
      <c r="AW71" s="224"/>
      <c r="AX71" s="8"/>
      <c r="AY71" s="8"/>
      <c r="AZ71" s="8"/>
      <c r="BA71" s="8"/>
      <c r="BB71" s="8"/>
      <c r="BC71" s="8"/>
      <c r="BD71" s="8"/>
      <c r="BE71" s="8"/>
      <c r="BF71" s="8"/>
      <c r="BG71" s="8"/>
      <c r="BH71" s="8"/>
      <c r="BI71" s="52"/>
      <c r="BJ71" s="58"/>
      <c r="BK71" s="41">
        <f>SUMIF($E$16:$E$71,"&lt;40268",$F$16:$F$71)</f>
        <v>0</v>
      </c>
      <c r="BL71" s="42"/>
      <c r="BM71" s="7">
        <v>3</v>
      </c>
      <c r="BP71" s="7">
        <v>7</v>
      </c>
      <c r="BW71" s="8"/>
      <c r="BX71" s="8"/>
      <c r="BY71" s="8"/>
      <c r="BZ71" s="8"/>
      <c r="CA71" s="8"/>
      <c r="CB71" s="8"/>
      <c r="CC71" s="8"/>
      <c r="CD71" s="8"/>
      <c r="CE71" s="8"/>
      <c r="CF71" s="8"/>
      <c r="CG71" s="8"/>
      <c r="CH71" s="8"/>
      <c r="CI71" s="8"/>
      <c r="CJ71" s="8"/>
      <c r="CK71" s="8"/>
      <c r="CL71" s="8"/>
      <c r="CM71" s="8"/>
      <c r="CN71" s="8"/>
      <c r="CO71" s="8"/>
      <c r="CP71" s="8"/>
      <c r="CQ71" s="8"/>
    </row>
    <row r="72" spans="2:95" s="55" customFormat="1" x14ac:dyDescent="0.15">
      <c r="B72" s="53"/>
      <c r="C72" s="53"/>
      <c r="D72" s="53"/>
      <c r="E72" s="53"/>
      <c r="F72" s="53"/>
      <c r="G72" s="53"/>
      <c r="H72" s="53"/>
      <c r="I72" s="53"/>
      <c r="J72" s="53"/>
      <c r="K72" s="53"/>
      <c r="L72" s="53"/>
      <c r="M72" s="53"/>
      <c r="N72" s="53"/>
      <c r="O72" s="53"/>
      <c r="P72" s="53"/>
      <c r="Q72" s="53"/>
      <c r="R72" s="53"/>
      <c r="S72" s="53"/>
      <c r="T72" s="53"/>
      <c r="U72" s="53"/>
      <c r="W72" s="53"/>
      <c r="X72" s="53"/>
      <c r="Y72" s="53"/>
      <c r="Z72" s="53"/>
      <c r="AA72" s="53"/>
      <c r="AB72" s="56"/>
      <c r="AC72" s="56"/>
      <c r="AD72" s="56"/>
      <c r="AE72" s="56"/>
      <c r="AF72" s="56"/>
      <c r="AG72" s="56"/>
      <c r="AH72" s="56"/>
      <c r="AI72" s="56"/>
      <c r="AJ72" s="56"/>
      <c r="AK72" s="56"/>
      <c r="AL72" s="56"/>
      <c r="AM72" s="56"/>
      <c r="AN72" s="56"/>
      <c r="AO72" s="56"/>
      <c r="AP72" s="56"/>
      <c r="AQ72" s="56"/>
      <c r="AR72" s="57"/>
      <c r="AS72" s="57"/>
      <c r="AT72" s="57"/>
      <c r="AU72" s="57"/>
      <c r="AV72" s="53"/>
      <c r="AW72" s="224"/>
      <c r="AX72" s="8"/>
      <c r="AY72" s="8"/>
      <c r="AZ72" s="8"/>
      <c r="BA72" s="8"/>
      <c r="BB72" s="8"/>
      <c r="BC72" s="8"/>
      <c r="BD72" s="8"/>
      <c r="BE72" s="8"/>
      <c r="BF72" s="8"/>
      <c r="BG72" s="8"/>
      <c r="BH72" s="8"/>
    </row>
    <row r="73" spans="2:95" s="55" customFormat="1" x14ac:dyDescent="0.15">
      <c r="B73" s="53"/>
      <c r="C73" s="53"/>
      <c r="D73" s="53"/>
      <c r="E73" s="53"/>
      <c r="F73" s="53"/>
      <c r="G73" s="53"/>
      <c r="H73" s="53"/>
      <c r="I73" s="53"/>
      <c r="J73" s="53"/>
      <c r="K73" s="53"/>
      <c r="L73" s="53"/>
      <c r="M73" s="53"/>
      <c r="N73" s="53"/>
      <c r="O73" s="53"/>
      <c r="P73" s="53"/>
      <c r="Q73" s="53"/>
      <c r="R73" s="53"/>
      <c r="S73" s="53"/>
      <c r="T73" s="53"/>
      <c r="U73" s="53"/>
      <c r="W73" s="53"/>
      <c r="X73" s="53"/>
      <c r="Y73" s="53"/>
      <c r="Z73" s="53"/>
      <c r="AA73" s="53"/>
      <c r="AB73" s="53"/>
      <c r="AC73" s="53"/>
      <c r="AD73" s="53"/>
      <c r="AE73" s="53"/>
      <c r="AF73" s="53"/>
      <c r="AG73" s="53"/>
      <c r="AH73" s="53"/>
      <c r="AI73" s="53"/>
      <c r="AJ73" s="53"/>
      <c r="AK73" s="53"/>
      <c r="AL73" s="53"/>
      <c r="AM73" s="53"/>
      <c r="AN73" s="53"/>
      <c r="AO73" s="53"/>
      <c r="AP73" s="53"/>
      <c r="AQ73" s="53"/>
      <c r="AV73" s="53"/>
      <c r="AW73" s="224"/>
      <c r="AX73" s="8"/>
      <c r="AY73" s="8"/>
      <c r="AZ73" s="8"/>
      <c r="BA73" s="8"/>
      <c r="BB73" s="8"/>
      <c r="BC73" s="8"/>
      <c r="BD73" s="8"/>
      <c r="BE73" s="8"/>
      <c r="BF73" s="8"/>
      <c r="BG73" s="8"/>
      <c r="BH73" s="8"/>
    </row>
    <row r="74" spans="2:95" s="55" customFormat="1" x14ac:dyDescent="0.15">
      <c r="B74" s="53"/>
      <c r="C74" s="53"/>
      <c r="D74" s="53"/>
      <c r="E74" s="53"/>
      <c r="F74" s="53"/>
      <c r="G74" s="53"/>
      <c r="AD74" s="53"/>
      <c r="AE74" s="53"/>
      <c r="AF74" s="53"/>
      <c r="AG74" s="53"/>
      <c r="AH74" s="53"/>
      <c r="AI74" s="53"/>
      <c r="AJ74" s="53"/>
      <c r="AK74" s="53"/>
      <c r="AL74" s="53"/>
      <c r="AM74" s="53"/>
      <c r="AN74" s="53"/>
      <c r="AO74" s="53"/>
      <c r="AP74" s="53"/>
      <c r="AQ74" s="53"/>
      <c r="AV74" s="53"/>
      <c r="AW74" s="224"/>
      <c r="AX74" s="8"/>
      <c r="AY74" s="8"/>
      <c r="AZ74" s="8"/>
      <c r="BA74" s="8"/>
      <c r="BB74" s="8"/>
      <c r="BC74" s="8"/>
      <c r="BD74" s="8"/>
      <c r="BE74" s="8"/>
      <c r="BF74" s="8"/>
      <c r="BG74" s="8"/>
      <c r="BH74" s="8"/>
    </row>
    <row r="75" spans="2:95" s="55" customFormat="1" x14ac:dyDescent="0.15">
      <c r="B75" s="53"/>
      <c r="C75" s="53"/>
      <c r="D75" s="53"/>
      <c r="E75" s="53"/>
      <c r="F75" s="53"/>
      <c r="G75" s="53"/>
      <c r="AD75" s="53"/>
      <c r="AE75" s="53"/>
      <c r="AF75" s="53"/>
      <c r="AG75" s="53"/>
      <c r="AH75" s="53"/>
      <c r="AI75" s="53"/>
      <c r="AJ75" s="53"/>
      <c r="AK75" s="53"/>
      <c r="AL75" s="53"/>
      <c r="AM75" s="53"/>
      <c r="AN75" s="53"/>
      <c r="AO75" s="53"/>
      <c r="AP75" s="53"/>
      <c r="AQ75" s="53"/>
      <c r="AV75" s="53"/>
      <c r="AW75" s="56"/>
      <c r="AX75" s="57"/>
    </row>
    <row r="76" spans="2:95" s="55" customFormat="1" x14ac:dyDescent="0.15">
      <c r="B76" s="53"/>
      <c r="C76" s="53"/>
      <c r="D76" s="53"/>
      <c r="E76" s="53"/>
      <c r="F76" s="53"/>
      <c r="G76" s="53"/>
      <c r="AD76" s="53"/>
      <c r="AE76" s="53"/>
      <c r="AF76" s="53"/>
      <c r="AG76" s="53"/>
      <c r="AH76" s="53"/>
      <c r="AI76" s="53"/>
      <c r="AJ76" s="53"/>
      <c r="AK76" s="53"/>
      <c r="AL76" s="53"/>
      <c r="AM76" s="53"/>
      <c r="AN76" s="53"/>
      <c r="AO76" s="53"/>
      <c r="AP76" s="53"/>
      <c r="AQ76" s="53"/>
      <c r="AV76" s="53"/>
      <c r="AW76" s="56"/>
      <c r="AX76" s="57"/>
    </row>
    <row r="77" spans="2:95" s="55" customFormat="1" x14ac:dyDescent="0.15">
      <c r="B77" s="53"/>
      <c r="C77" s="53"/>
      <c r="D77" s="53"/>
      <c r="E77" s="53"/>
      <c r="F77" s="53"/>
      <c r="G77" s="53"/>
      <c r="AD77" s="53"/>
      <c r="AE77" s="53"/>
      <c r="AF77" s="53"/>
      <c r="AG77" s="53"/>
      <c r="AH77" s="53"/>
      <c r="AI77" s="53"/>
      <c r="AJ77" s="7"/>
      <c r="AK77" s="7"/>
      <c r="AL77" s="7"/>
      <c r="AM77" s="7"/>
      <c r="AN77" s="7"/>
      <c r="AO77" s="7"/>
      <c r="AP77" s="7"/>
      <c r="AQ77" s="7"/>
      <c r="AR77" s="7"/>
      <c r="AS77" s="7"/>
      <c r="AV77" s="53"/>
      <c r="AW77" s="56"/>
      <c r="AX77" s="57"/>
    </row>
    <row r="78" spans="2:95" s="55" customFormat="1" x14ac:dyDescent="0.15">
      <c r="B78" s="53"/>
      <c r="C78" s="53"/>
      <c r="D78" s="53"/>
      <c r="E78" s="53"/>
      <c r="F78" s="53"/>
      <c r="G78" s="53"/>
      <c r="AD78" s="53"/>
      <c r="AE78" s="53"/>
      <c r="AF78" s="53"/>
      <c r="AG78" s="53"/>
      <c r="AH78" s="53"/>
      <c r="AI78" s="53"/>
      <c r="AJ78" s="7"/>
      <c r="AK78" s="7"/>
      <c r="AL78" s="226"/>
      <c r="AM78" s="12" t="s">
        <v>37</v>
      </c>
      <c r="AN78" s="12" t="s">
        <v>38</v>
      </c>
      <c r="AO78" s="12" t="s">
        <v>39</v>
      </c>
      <c r="AP78" s="12" t="s">
        <v>40</v>
      </c>
      <c r="AQ78" s="12" t="s">
        <v>41</v>
      </c>
      <c r="AR78" s="12" t="s">
        <v>42</v>
      </c>
      <c r="AS78" s="7"/>
      <c r="AV78" s="53"/>
      <c r="AW78" s="56"/>
      <c r="AX78" s="57"/>
    </row>
    <row r="79" spans="2:95" s="55" customFormat="1" x14ac:dyDescent="0.15">
      <c r="B79" s="53"/>
      <c r="C79" s="53"/>
      <c r="D79" s="53"/>
      <c r="E79" s="53"/>
      <c r="F79" s="53"/>
      <c r="G79" s="53"/>
      <c r="AD79" s="53"/>
      <c r="AE79" s="53"/>
      <c r="AF79" s="53"/>
      <c r="AG79" s="53"/>
      <c r="AH79" s="53"/>
      <c r="AI79" s="53"/>
      <c r="AJ79" s="7"/>
      <c r="AK79" s="7"/>
      <c r="AL79" s="225" t="s">
        <v>3</v>
      </c>
      <c r="AM79" s="14">
        <f>COUNTIF(U16:U71,"Ａ")+COUNTIF(AR16:AR71,"Ａ")</f>
        <v>0</v>
      </c>
      <c r="AN79" s="14" t="e">
        <f>COUNTIF(#REF!,"Ａ")</f>
        <v>#REF!</v>
      </c>
      <c r="AO79" s="14" t="e">
        <f>COUNTIF(#REF!,"Ａ")</f>
        <v>#REF!</v>
      </c>
      <c r="AP79" s="14" t="e">
        <f>COUNTIF(#REF!,"Ａ")</f>
        <v>#REF!</v>
      </c>
      <c r="AQ79" s="14" t="e">
        <f>COUNTIF(#REF!,"Ａ")</f>
        <v>#REF!</v>
      </c>
      <c r="AR79" s="14" t="e">
        <f>COUNTIF(#REF!,"Ａ")</f>
        <v>#REF!</v>
      </c>
      <c r="AS79" s="7"/>
      <c r="AV79" s="53"/>
      <c r="AW79" s="56"/>
      <c r="AX79" s="57"/>
    </row>
    <row r="80" spans="2:95" s="55" customFormat="1" x14ac:dyDescent="0.15">
      <c r="B80" s="53"/>
      <c r="C80" s="53"/>
      <c r="D80" s="53"/>
      <c r="E80" s="53"/>
      <c r="F80" s="53"/>
      <c r="G80" s="53"/>
      <c r="AD80" s="53"/>
      <c r="AE80" s="53"/>
      <c r="AF80" s="53"/>
      <c r="AG80" s="53"/>
      <c r="AH80" s="53"/>
      <c r="AI80" s="53"/>
      <c r="AJ80" s="7"/>
      <c r="AK80" s="7"/>
      <c r="AL80" s="225" t="s">
        <v>7</v>
      </c>
      <c r="AM80" s="14">
        <f>COUNTIF(U16:U71,"Ｂ")+COUNTIF(AR16:AR71,"Ｂ")</f>
        <v>0</v>
      </c>
      <c r="AN80" s="14" t="e">
        <f>COUNTIF(#REF!,"Ｂ")</f>
        <v>#REF!</v>
      </c>
      <c r="AO80" s="14" t="e">
        <f>COUNTIF(#REF!,"Ｂ")</f>
        <v>#REF!</v>
      </c>
      <c r="AP80" s="14" t="e">
        <f>COUNTIF(#REF!,"Ｂ")</f>
        <v>#REF!</v>
      </c>
      <c r="AQ80" s="14" t="e">
        <f>COUNTIF(#REF!,"Ｂ")</f>
        <v>#REF!</v>
      </c>
      <c r="AR80" s="14" t="e">
        <f>COUNTIF(#REF!,"Ｂ")</f>
        <v>#REF!</v>
      </c>
      <c r="AS80" s="7"/>
      <c r="AV80" s="53"/>
      <c r="AW80" s="56"/>
      <c r="AX80" s="57"/>
    </row>
    <row r="81" spans="2:50" s="55" customFormat="1" x14ac:dyDescent="0.15">
      <c r="B81" s="53"/>
      <c r="C81" s="53"/>
      <c r="D81" s="53"/>
      <c r="E81" s="53"/>
      <c r="F81" s="53"/>
      <c r="G81" s="53"/>
      <c r="AD81" s="53"/>
      <c r="AE81" s="53"/>
      <c r="AF81" s="53"/>
      <c r="AG81" s="53"/>
      <c r="AH81" s="53"/>
      <c r="AI81" s="53"/>
      <c r="AJ81" s="7"/>
      <c r="AK81" s="7"/>
      <c r="AL81" s="225" t="s">
        <v>5</v>
      </c>
      <c r="AM81" s="14">
        <f>COUNTIF(U16:U71,"Ｃ")+COUNTIF(AR16:AR71,"Ｃ")</f>
        <v>0</v>
      </c>
      <c r="AN81" s="14" t="e">
        <f>COUNTIF(#REF!,"Ｃ")</f>
        <v>#REF!</v>
      </c>
      <c r="AO81" s="14" t="e">
        <f>COUNTIF(#REF!,"Ｃ")</f>
        <v>#REF!</v>
      </c>
      <c r="AP81" s="14" t="e">
        <f>COUNTIF(#REF!,"Ｃ")</f>
        <v>#REF!</v>
      </c>
      <c r="AQ81" s="14" t="e">
        <f>COUNTIF(#REF!,"Ｃ")</f>
        <v>#REF!</v>
      </c>
      <c r="AR81" s="14" t="e">
        <f>COUNTIF(#REF!,"Ｃ")</f>
        <v>#REF!</v>
      </c>
      <c r="AS81" s="7"/>
      <c r="AV81" s="53"/>
      <c r="AW81" s="56"/>
      <c r="AX81" s="57"/>
    </row>
    <row r="82" spans="2:50" s="55" customFormat="1" x14ac:dyDescent="0.15">
      <c r="B82" s="53"/>
      <c r="C82" s="53"/>
      <c r="D82" s="53"/>
      <c r="E82" s="53"/>
      <c r="F82" s="53"/>
      <c r="G82" s="53"/>
      <c r="AD82" s="53"/>
      <c r="AE82" s="53"/>
      <c r="AF82" s="53"/>
      <c r="AG82" s="53"/>
      <c r="AH82" s="53"/>
      <c r="AI82" s="53"/>
      <c r="AJ82" s="7"/>
      <c r="AK82" s="7"/>
      <c r="AL82" s="225" t="s">
        <v>8</v>
      </c>
      <c r="AM82" s="14">
        <f>COUNTIF(U16:U71,"Ｄ")+COUNTIF(AR16:AR71,"Ｄ")</f>
        <v>0</v>
      </c>
      <c r="AN82" s="14" t="e">
        <f>COUNTIF(#REF!,"Ｄ")</f>
        <v>#REF!</v>
      </c>
      <c r="AO82" s="14" t="e">
        <f>COUNTIF(#REF!,"Ｄ")</f>
        <v>#REF!</v>
      </c>
      <c r="AP82" s="14" t="e">
        <f>COUNTIF(#REF!,"Ｄ")</f>
        <v>#REF!</v>
      </c>
      <c r="AQ82" s="14" t="e">
        <f>COUNTIF(#REF!,"Ｄ")</f>
        <v>#REF!</v>
      </c>
      <c r="AR82" s="14" t="e">
        <f>COUNTIF(#REF!,"Ｄ")</f>
        <v>#REF!</v>
      </c>
      <c r="AS82" s="7"/>
      <c r="AV82" s="53"/>
      <c r="AW82" s="56"/>
      <c r="AX82" s="57"/>
    </row>
    <row r="83" spans="2:50" s="55" customFormat="1" x14ac:dyDescent="0.15">
      <c r="B83" s="53"/>
      <c r="C83" s="53"/>
      <c r="D83" s="53"/>
      <c r="E83" s="53"/>
      <c r="F83" s="53"/>
      <c r="G83" s="53"/>
      <c r="AD83" s="53"/>
      <c r="AE83" s="53"/>
      <c r="AF83" s="53"/>
      <c r="AG83" s="53"/>
      <c r="AH83" s="53"/>
      <c r="AI83" s="53"/>
      <c r="AJ83" s="7"/>
      <c r="AK83" s="7"/>
      <c r="AL83" s="225" t="s">
        <v>10</v>
      </c>
      <c r="AM83" s="14">
        <f>COUNTIF(U16:U71,"Ｅ")+COUNTIF(AR16:AR71,"Ｅ")</f>
        <v>0</v>
      </c>
      <c r="AN83" s="14" t="e">
        <f>COUNTIF(#REF!,"Ｅ")</f>
        <v>#REF!</v>
      </c>
      <c r="AO83" s="14" t="e">
        <f>COUNTIF(#REF!,"Ｅ")</f>
        <v>#REF!</v>
      </c>
      <c r="AP83" s="14" t="e">
        <f>COUNTIF(#REF!,"Ｅ")</f>
        <v>#REF!</v>
      </c>
      <c r="AQ83" s="14" t="e">
        <f>COUNTIF(#REF!,"Ｅ")</f>
        <v>#REF!</v>
      </c>
      <c r="AR83" s="14" t="e">
        <f>COUNTIF(#REF!,"Ｅ")</f>
        <v>#REF!</v>
      </c>
      <c r="AS83" s="7"/>
      <c r="AV83" s="53"/>
      <c r="AW83" s="56"/>
      <c r="AX83" s="57"/>
    </row>
    <row r="84" spans="2:50" s="55" customFormat="1" x14ac:dyDescent="0.15">
      <c r="B84" s="53"/>
      <c r="C84" s="53"/>
      <c r="D84" s="53"/>
      <c r="E84" s="53"/>
      <c r="F84" s="53"/>
      <c r="G84" s="53"/>
      <c r="AD84" s="53"/>
      <c r="AE84" s="53"/>
      <c r="AF84" s="53"/>
      <c r="AG84" s="53"/>
      <c r="AH84" s="53"/>
      <c r="AI84" s="53"/>
      <c r="AJ84" s="7"/>
      <c r="AK84" s="7"/>
      <c r="AL84" s="225" t="s">
        <v>11</v>
      </c>
      <c r="AM84" s="14">
        <f>COUNTIF(U16:U71,"Ｆ")+COUNTIF(AR16:AR71,"Ｆ")</f>
        <v>0</v>
      </c>
      <c r="AN84" s="14" t="e">
        <f>COUNTIF(#REF!,"Ｆ")</f>
        <v>#REF!</v>
      </c>
      <c r="AO84" s="14" t="e">
        <f>COUNTIF(#REF!,"Ｆ")</f>
        <v>#REF!</v>
      </c>
      <c r="AP84" s="14" t="e">
        <f>COUNTIF(#REF!,"Ｆ")</f>
        <v>#REF!</v>
      </c>
      <c r="AQ84" s="14" t="e">
        <f>COUNTIF(#REF!,"Ｆ")</f>
        <v>#REF!</v>
      </c>
      <c r="AR84" s="14" t="e">
        <f>COUNTIF(#REF!,"Ｆ")</f>
        <v>#REF!</v>
      </c>
      <c r="AS84" s="7"/>
      <c r="AV84" s="53"/>
      <c r="AW84" s="56"/>
      <c r="AX84" s="57"/>
    </row>
    <row r="85" spans="2:50" s="55" customFormat="1" x14ac:dyDescent="0.15">
      <c r="B85" s="53"/>
      <c r="C85" s="53"/>
      <c r="D85" s="53"/>
      <c r="E85" s="53"/>
      <c r="F85" s="53"/>
      <c r="G85" s="53"/>
      <c r="AD85" s="53"/>
      <c r="AE85" s="53"/>
      <c r="AF85" s="53"/>
      <c r="AG85" s="53"/>
      <c r="AH85" s="53"/>
      <c r="AI85" s="53"/>
      <c r="AJ85" s="7"/>
      <c r="AK85" s="7"/>
      <c r="AL85" s="225" t="s">
        <v>13</v>
      </c>
      <c r="AM85" s="14">
        <f>COUNTIF(U16:U71,"Ｇ")+COUNTIF(AR16:AR71,"Ｇ")</f>
        <v>0</v>
      </c>
      <c r="AN85" s="14" t="e">
        <f>COUNTIF(#REF!,"Ｇ")</f>
        <v>#REF!</v>
      </c>
      <c r="AO85" s="14" t="e">
        <f>COUNTIF(#REF!,"Ｇ")</f>
        <v>#REF!</v>
      </c>
      <c r="AP85" s="14" t="e">
        <f>COUNTIF(#REF!,"Ｇ")</f>
        <v>#REF!</v>
      </c>
      <c r="AQ85" s="14" t="e">
        <f>COUNTIF(#REF!,"Ｇ")</f>
        <v>#REF!</v>
      </c>
      <c r="AR85" s="14" t="e">
        <f>COUNTIF(#REF!,"Ｇ")</f>
        <v>#REF!</v>
      </c>
      <c r="AS85" s="7"/>
      <c r="AV85" s="53"/>
      <c r="AW85" s="56"/>
      <c r="AX85" s="57"/>
    </row>
    <row r="86" spans="2:50" s="55" customFormat="1" x14ac:dyDescent="0.15">
      <c r="B86" s="53"/>
      <c r="C86" s="53"/>
      <c r="D86" s="53"/>
      <c r="E86" s="53"/>
      <c r="F86" s="53"/>
      <c r="G86" s="53"/>
      <c r="AD86" s="53"/>
      <c r="AE86" s="53"/>
      <c r="AF86" s="53"/>
      <c r="AG86" s="53"/>
      <c r="AH86" s="53"/>
      <c r="AI86" s="53"/>
      <c r="AJ86" s="7"/>
      <c r="AK86" s="7"/>
      <c r="AL86" s="225" t="s">
        <v>15</v>
      </c>
      <c r="AM86" s="14">
        <f>COUNTIF(U16:U71,"※")+COUNTIF(AR16:AR71,"※")</f>
        <v>0</v>
      </c>
      <c r="AN86" s="14" t="e">
        <f>COUNTIF(#REF!,"※")</f>
        <v>#REF!</v>
      </c>
      <c r="AO86" s="14" t="e">
        <f>COUNTIF(#REF!,"※")</f>
        <v>#REF!</v>
      </c>
      <c r="AP86" s="14" t="e">
        <f>COUNTIF(#REF!,"※")</f>
        <v>#REF!</v>
      </c>
      <c r="AQ86" s="14" t="e">
        <f>COUNTIF(#REF!,"※")</f>
        <v>#REF!</v>
      </c>
      <c r="AR86" s="14" t="e">
        <f>COUNTIF(#REF!,"※")</f>
        <v>#REF!</v>
      </c>
      <c r="AS86" s="7"/>
      <c r="AV86" s="53"/>
      <c r="AW86" s="56"/>
      <c r="AX86" s="57"/>
    </row>
    <row r="87" spans="2:50" s="55" customFormat="1" x14ac:dyDescent="0.15">
      <c r="B87" s="53"/>
      <c r="C87" s="53"/>
      <c r="D87" s="53"/>
      <c r="E87" s="53"/>
      <c r="F87" s="53"/>
      <c r="G87" s="53"/>
      <c r="AD87" s="53"/>
      <c r="AE87" s="53"/>
      <c r="AF87" s="53"/>
      <c r="AG87" s="53"/>
      <c r="AH87" s="53"/>
      <c r="AI87" s="53"/>
      <c r="AJ87" s="7"/>
      <c r="AK87" s="7"/>
      <c r="AL87" s="7"/>
      <c r="AM87" s="7">
        <f t="shared" ref="AM87:AR87" si="0">SUM(AM79:AM86)</f>
        <v>0</v>
      </c>
      <c r="AN87" s="7" t="e">
        <f t="shared" si="0"/>
        <v>#REF!</v>
      </c>
      <c r="AO87" s="7" t="e">
        <f t="shared" si="0"/>
        <v>#REF!</v>
      </c>
      <c r="AP87" s="7" t="e">
        <f t="shared" si="0"/>
        <v>#REF!</v>
      </c>
      <c r="AQ87" s="7" t="e">
        <f t="shared" si="0"/>
        <v>#REF!</v>
      </c>
      <c r="AR87" s="7" t="e">
        <f t="shared" si="0"/>
        <v>#REF!</v>
      </c>
      <c r="AS87" s="7"/>
      <c r="AV87" s="53"/>
      <c r="AW87" s="56"/>
      <c r="AX87" s="57"/>
    </row>
    <row r="88" spans="2:50" s="55" customFormat="1" x14ac:dyDescent="0.15">
      <c r="B88" s="53"/>
      <c r="C88" s="53"/>
      <c r="D88" s="53"/>
      <c r="E88" s="53"/>
      <c r="F88" s="53"/>
      <c r="G88" s="53"/>
      <c r="AD88" s="53"/>
      <c r="AE88" s="53"/>
      <c r="AF88" s="53"/>
      <c r="AG88" s="53"/>
      <c r="AH88" s="53"/>
      <c r="AI88" s="53"/>
      <c r="AJ88" s="7"/>
      <c r="AK88" s="7"/>
      <c r="AL88" s="7"/>
      <c r="AM88" s="7"/>
      <c r="AN88" s="7"/>
      <c r="AO88" s="7"/>
      <c r="AP88" s="7"/>
      <c r="AQ88" s="7"/>
      <c r="AR88" s="7"/>
      <c r="AS88" s="7"/>
      <c r="AV88" s="53"/>
      <c r="AW88" s="56"/>
      <c r="AX88" s="57"/>
    </row>
    <row r="89" spans="2:50" s="55" customFormat="1" ht="13.5" x14ac:dyDescent="0.15">
      <c r="B89" s="53"/>
      <c r="C89" s="53"/>
      <c r="D89" s="53"/>
      <c r="E89" s="53"/>
      <c r="F89" s="53"/>
      <c r="G89" s="53"/>
      <c r="AD89" s="53"/>
      <c r="AE89" s="53"/>
      <c r="AF89" s="53"/>
      <c r="AG89" s="53"/>
      <c r="AH89" s="53"/>
      <c r="AI89" s="53"/>
      <c r="AJ89" s="20"/>
      <c r="AK89" s="1" t="s">
        <v>81</v>
      </c>
      <c r="AL89" s="1" t="s">
        <v>49</v>
      </c>
      <c r="AM89" s="1" t="s">
        <v>82</v>
      </c>
      <c r="AN89" s="1" t="s">
        <v>83</v>
      </c>
      <c r="AO89" s="1" t="s">
        <v>54</v>
      </c>
      <c r="AP89" s="7"/>
      <c r="AQ89" s="7"/>
      <c r="AR89" s="7"/>
      <c r="AS89" s="7"/>
      <c r="AV89" s="53"/>
      <c r="AW89" s="56"/>
      <c r="AX89" s="57"/>
    </row>
    <row r="90" spans="2:50" s="55" customFormat="1" ht="13.5" x14ac:dyDescent="0.15">
      <c r="B90" s="53"/>
      <c r="C90" s="53"/>
      <c r="D90" s="53"/>
      <c r="E90" s="53"/>
      <c r="F90" s="53"/>
      <c r="G90" s="53"/>
      <c r="H90" s="53"/>
      <c r="I90" s="53"/>
      <c r="J90" s="53"/>
      <c r="K90" s="53"/>
      <c r="L90" s="53"/>
      <c r="M90" s="53"/>
      <c r="N90" s="53"/>
      <c r="O90" s="53"/>
      <c r="P90" s="53"/>
      <c r="Q90" s="53"/>
      <c r="R90" s="53"/>
      <c r="S90" s="53"/>
      <c r="T90" s="53"/>
      <c r="U90" s="53"/>
      <c r="W90" s="53"/>
      <c r="X90" s="53"/>
      <c r="Y90" s="53"/>
      <c r="Z90" s="53"/>
      <c r="AA90" s="53"/>
      <c r="AB90" s="53"/>
      <c r="AC90" s="53"/>
      <c r="AD90" s="53"/>
      <c r="AE90" s="53"/>
      <c r="AF90" s="53"/>
      <c r="AG90" s="53"/>
      <c r="AH90" s="53"/>
      <c r="AI90" s="53"/>
      <c r="AJ90" s="20"/>
      <c r="AK90" s="24" t="s">
        <v>59</v>
      </c>
      <c r="AL90" s="2" t="s">
        <v>60</v>
      </c>
      <c r="AM90" s="2" t="s">
        <v>61</v>
      </c>
      <c r="AN90" s="7" t="s">
        <v>96</v>
      </c>
      <c r="AO90" s="24" t="s">
        <v>59</v>
      </c>
      <c r="AP90" s="7" t="s">
        <v>116</v>
      </c>
      <c r="AQ90" s="7"/>
      <c r="AR90" s="7" t="s">
        <v>242</v>
      </c>
      <c r="AS90" s="7"/>
      <c r="AT90" s="7"/>
      <c r="AV90" s="53"/>
      <c r="AW90" s="56"/>
      <c r="AX90" s="57"/>
    </row>
    <row r="91" spans="2:50" s="55" customFormat="1" ht="13.5" x14ac:dyDescent="0.15">
      <c r="B91" s="53"/>
      <c r="C91" s="53"/>
      <c r="D91" s="53"/>
      <c r="E91" s="53"/>
      <c r="F91" s="53"/>
      <c r="G91" s="53"/>
      <c r="H91" s="53"/>
      <c r="I91" s="53"/>
      <c r="J91" s="53"/>
      <c r="K91" s="53"/>
      <c r="L91" s="53"/>
      <c r="M91" s="53"/>
      <c r="N91" s="53"/>
      <c r="O91" s="53"/>
      <c r="P91" s="53"/>
      <c r="Q91" s="53"/>
      <c r="R91" s="53"/>
      <c r="S91" s="53"/>
      <c r="T91" s="53"/>
      <c r="U91" s="53"/>
      <c r="W91" s="53"/>
      <c r="X91" s="53"/>
      <c r="Y91" s="53"/>
      <c r="Z91" s="53"/>
      <c r="AA91" s="53"/>
      <c r="AB91" s="53"/>
      <c r="AC91" s="53"/>
      <c r="AD91" s="53"/>
      <c r="AE91" s="53"/>
      <c r="AF91" s="53"/>
      <c r="AG91" s="53"/>
      <c r="AH91" s="53"/>
      <c r="AI91" s="53"/>
      <c r="AJ91" s="20"/>
      <c r="AK91" s="24" t="s">
        <v>63</v>
      </c>
      <c r="AL91" s="2" t="s">
        <v>64</v>
      </c>
      <c r="AM91" s="2" t="s">
        <v>65</v>
      </c>
      <c r="AN91" s="2" t="s">
        <v>62</v>
      </c>
      <c r="AO91" s="24" t="s">
        <v>63</v>
      </c>
      <c r="AP91" s="7" t="s">
        <v>140</v>
      </c>
      <c r="AQ91" s="7"/>
      <c r="AR91" s="7" t="s">
        <v>243</v>
      </c>
      <c r="AS91" s="7"/>
      <c r="AT91" s="7"/>
      <c r="AV91" s="53"/>
      <c r="AW91" s="56"/>
      <c r="AX91" s="57"/>
    </row>
    <row r="92" spans="2:50" s="55" customFormat="1" ht="13.5" x14ac:dyDescent="0.15">
      <c r="B92" s="53"/>
      <c r="C92" s="53"/>
      <c r="D92" s="53"/>
      <c r="E92" s="53"/>
      <c r="F92" s="53"/>
      <c r="G92" s="53"/>
      <c r="H92" s="53"/>
      <c r="I92" s="53"/>
      <c r="J92" s="53"/>
      <c r="K92" s="53"/>
      <c r="L92" s="53"/>
      <c r="M92" s="53"/>
      <c r="N92" s="53"/>
      <c r="O92" s="53"/>
      <c r="P92" s="53"/>
      <c r="Q92" s="53"/>
      <c r="R92" s="53"/>
      <c r="S92" s="53"/>
      <c r="T92" s="53"/>
      <c r="U92" s="53"/>
      <c r="W92" s="53"/>
      <c r="X92" s="53"/>
      <c r="Y92" s="53"/>
      <c r="Z92" s="53"/>
      <c r="AA92" s="53"/>
      <c r="AB92" s="53"/>
      <c r="AC92" s="53"/>
      <c r="AD92" s="53"/>
      <c r="AE92" s="53"/>
      <c r="AF92" s="53"/>
      <c r="AG92" s="53"/>
      <c r="AH92" s="53"/>
      <c r="AI92" s="53"/>
      <c r="AJ92" s="20"/>
      <c r="AK92" s="24" t="s">
        <v>66</v>
      </c>
      <c r="AL92" s="2" t="s">
        <v>67</v>
      </c>
      <c r="AM92" s="2" t="s">
        <v>68</v>
      </c>
      <c r="AN92" s="2" t="s">
        <v>97</v>
      </c>
      <c r="AO92" s="24" t="s">
        <v>66</v>
      </c>
      <c r="AP92" s="7" t="s">
        <v>124</v>
      </c>
      <c r="AQ92" s="7"/>
      <c r="AR92" s="7" t="s">
        <v>244</v>
      </c>
      <c r="AS92" s="7"/>
      <c r="AT92" s="7"/>
      <c r="AV92" s="53"/>
      <c r="AW92" s="56"/>
      <c r="AX92" s="57"/>
    </row>
    <row r="93" spans="2:50" s="55" customFormat="1" ht="13.5" x14ac:dyDescent="0.15">
      <c r="B93" s="53"/>
      <c r="C93" s="53"/>
      <c r="D93" s="53"/>
      <c r="E93" s="53"/>
      <c r="F93" s="53"/>
      <c r="G93" s="53"/>
      <c r="H93" s="53"/>
      <c r="I93" s="53"/>
      <c r="J93" s="53"/>
      <c r="K93" s="53"/>
      <c r="L93" s="53"/>
      <c r="M93" s="53"/>
      <c r="N93" s="53"/>
      <c r="O93" s="53"/>
      <c r="P93" s="53"/>
      <c r="Q93" s="53"/>
      <c r="R93" s="53"/>
      <c r="S93" s="53"/>
      <c r="T93" s="53"/>
      <c r="U93" s="53"/>
      <c r="W93" s="53"/>
      <c r="X93" s="53"/>
      <c r="Y93" s="53"/>
      <c r="Z93" s="53"/>
      <c r="AA93" s="53"/>
      <c r="AB93" s="53"/>
      <c r="AC93" s="53"/>
      <c r="AD93" s="53"/>
      <c r="AE93" s="53"/>
      <c r="AF93" s="53"/>
      <c r="AG93" s="53"/>
      <c r="AH93" s="53"/>
      <c r="AI93" s="53"/>
      <c r="AJ93" s="20"/>
      <c r="AK93" s="24" t="s">
        <v>69</v>
      </c>
      <c r="AL93" s="2" t="s">
        <v>70</v>
      </c>
      <c r="AM93" s="2"/>
      <c r="AN93" s="2" t="s">
        <v>98</v>
      </c>
      <c r="AO93" s="24" t="s">
        <v>69</v>
      </c>
      <c r="AP93" s="7"/>
      <c r="AQ93" s="7"/>
      <c r="AR93" s="7" t="s">
        <v>245</v>
      </c>
      <c r="AS93" s="7"/>
      <c r="AT93" s="7"/>
      <c r="AV93" s="53"/>
      <c r="AW93" s="56"/>
      <c r="AX93" s="57"/>
    </row>
    <row r="94" spans="2:50" s="55" customFormat="1" ht="13.5" x14ac:dyDescent="0.15">
      <c r="B94" s="53"/>
      <c r="C94" s="53"/>
      <c r="D94" s="53"/>
      <c r="E94" s="53"/>
      <c r="F94" s="53"/>
      <c r="G94" s="53"/>
      <c r="H94" s="53"/>
      <c r="I94" s="53"/>
      <c r="J94" s="53"/>
      <c r="K94" s="53"/>
      <c r="L94" s="53"/>
      <c r="M94" s="53"/>
      <c r="N94" s="53"/>
      <c r="O94" s="53"/>
      <c r="P94" s="53"/>
      <c r="Q94" s="53"/>
      <c r="R94" s="53"/>
      <c r="S94" s="53"/>
      <c r="T94" s="53"/>
      <c r="U94" s="53"/>
      <c r="W94" s="53"/>
      <c r="X94" s="53"/>
      <c r="Y94" s="53"/>
      <c r="Z94" s="53"/>
      <c r="AA94" s="53"/>
      <c r="AB94" s="53"/>
      <c r="AC94" s="53"/>
      <c r="AD94" s="53"/>
      <c r="AE94" s="53"/>
      <c r="AF94" s="53"/>
      <c r="AG94" s="53"/>
      <c r="AH94" s="53"/>
      <c r="AI94" s="53"/>
      <c r="AJ94" s="20"/>
      <c r="AK94" s="2"/>
      <c r="AL94" s="2" t="s">
        <v>72</v>
      </c>
      <c r="AM94" s="2"/>
      <c r="AN94" s="2" t="s">
        <v>99</v>
      </c>
      <c r="AO94" s="24" t="s">
        <v>74</v>
      </c>
      <c r="AP94" s="7"/>
      <c r="AQ94" s="7"/>
      <c r="AR94" s="7" t="s">
        <v>155</v>
      </c>
      <c r="AS94" s="7"/>
      <c r="AT94" s="7"/>
      <c r="AV94" s="53"/>
      <c r="AW94" s="56"/>
      <c r="AX94" s="57"/>
    </row>
    <row r="95" spans="2:50" s="55" customFormat="1" ht="13.5" x14ac:dyDescent="0.15">
      <c r="B95" s="53"/>
      <c r="C95" s="53"/>
      <c r="D95" s="53"/>
      <c r="E95" s="53"/>
      <c r="F95" s="53"/>
      <c r="G95" s="53"/>
      <c r="H95" s="53"/>
      <c r="I95" s="53"/>
      <c r="J95" s="53"/>
      <c r="K95" s="53"/>
      <c r="L95" s="53"/>
      <c r="M95" s="53"/>
      <c r="N95" s="53"/>
      <c r="O95" s="53"/>
      <c r="P95" s="53"/>
      <c r="Q95" s="53"/>
      <c r="R95" s="53"/>
      <c r="S95" s="53"/>
      <c r="T95" s="53"/>
      <c r="U95" s="53"/>
      <c r="W95" s="53"/>
      <c r="X95" s="53"/>
      <c r="Y95" s="53"/>
      <c r="Z95" s="53"/>
      <c r="AA95" s="53"/>
      <c r="AB95" s="53"/>
      <c r="AC95" s="53"/>
      <c r="AD95" s="53"/>
      <c r="AE95" s="53"/>
      <c r="AF95" s="53"/>
      <c r="AG95" s="53"/>
      <c r="AH95" s="53"/>
      <c r="AI95" s="53"/>
      <c r="AJ95" s="20"/>
      <c r="AK95" s="2"/>
      <c r="AL95" s="2" t="s">
        <v>75</v>
      </c>
      <c r="AM95" s="2"/>
      <c r="AN95" s="2" t="s">
        <v>100</v>
      </c>
      <c r="AO95" s="24" t="s">
        <v>108</v>
      </c>
      <c r="AP95" s="7"/>
      <c r="AQ95" s="7"/>
      <c r="AR95" s="7" t="s">
        <v>231</v>
      </c>
      <c r="AS95" s="7"/>
      <c r="AT95" s="7"/>
      <c r="AV95" s="53"/>
      <c r="AW95" s="56"/>
      <c r="AX95" s="57"/>
    </row>
    <row r="96" spans="2:50" s="55" customFormat="1" x14ac:dyDescent="0.15">
      <c r="B96" s="53"/>
      <c r="C96" s="53"/>
      <c r="D96" s="53"/>
      <c r="E96" s="53"/>
      <c r="F96" s="53"/>
      <c r="G96" s="53"/>
      <c r="H96" s="53"/>
      <c r="I96" s="53"/>
      <c r="J96" s="53"/>
      <c r="K96" s="53"/>
      <c r="L96" s="53"/>
      <c r="M96" s="53"/>
      <c r="N96" s="53"/>
      <c r="O96" s="53"/>
      <c r="P96" s="53"/>
      <c r="Q96" s="53"/>
      <c r="R96" s="53"/>
      <c r="S96" s="53"/>
      <c r="T96" s="53"/>
      <c r="U96" s="53"/>
      <c r="W96" s="53"/>
      <c r="X96" s="53"/>
      <c r="Y96" s="53"/>
      <c r="Z96" s="53"/>
      <c r="AA96" s="53"/>
      <c r="AB96" s="53"/>
      <c r="AC96" s="53"/>
      <c r="AD96" s="53"/>
      <c r="AE96" s="53"/>
      <c r="AF96" s="53"/>
      <c r="AG96" s="53"/>
      <c r="AH96" s="53"/>
      <c r="AI96" s="53"/>
      <c r="AJ96" s="37" t="s">
        <v>90</v>
      </c>
      <c r="AK96" s="2"/>
      <c r="AL96" s="2"/>
      <c r="AM96" s="2"/>
      <c r="AN96" s="2" t="s">
        <v>71</v>
      </c>
      <c r="AO96" s="24" t="s">
        <v>107</v>
      </c>
      <c r="AP96" s="7"/>
      <c r="AQ96" s="7"/>
      <c r="AR96" s="7" t="s">
        <v>230</v>
      </c>
      <c r="AS96" s="7"/>
      <c r="AT96" s="7"/>
      <c r="AV96" s="53"/>
      <c r="AW96" s="56"/>
      <c r="AX96" s="57"/>
    </row>
    <row r="97" spans="2:50" s="55" customFormat="1" x14ac:dyDescent="0.15">
      <c r="B97" s="53"/>
      <c r="C97" s="53"/>
      <c r="D97" s="53"/>
      <c r="E97" s="53"/>
      <c r="F97" s="53"/>
      <c r="G97" s="53"/>
      <c r="H97" s="53"/>
      <c r="I97" s="53"/>
      <c r="J97" s="53"/>
      <c r="K97" s="53"/>
      <c r="L97" s="53"/>
      <c r="M97" s="53"/>
      <c r="N97" s="53"/>
      <c r="O97" s="53"/>
      <c r="P97" s="53"/>
      <c r="Q97" s="53"/>
      <c r="R97" s="53"/>
      <c r="S97" s="53"/>
      <c r="T97" s="53"/>
      <c r="U97" s="53"/>
      <c r="W97" s="53"/>
      <c r="X97" s="53"/>
      <c r="Y97" s="53"/>
      <c r="Z97" s="53"/>
      <c r="AA97" s="53"/>
      <c r="AB97" s="53"/>
      <c r="AC97" s="53"/>
      <c r="AD97" s="53"/>
      <c r="AE97" s="53"/>
      <c r="AF97" s="53"/>
      <c r="AG97" s="53"/>
      <c r="AH97" s="53"/>
      <c r="AI97" s="53"/>
      <c r="AJ97" s="37" t="s">
        <v>94</v>
      </c>
      <c r="AK97" s="2"/>
      <c r="AL97" s="2"/>
      <c r="AM97" s="2"/>
      <c r="AN97" s="2" t="s">
        <v>73</v>
      </c>
      <c r="AO97" s="2"/>
      <c r="AP97" s="7"/>
      <c r="AQ97" s="7"/>
      <c r="AR97" s="7" t="s">
        <v>232</v>
      </c>
      <c r="AS97" s="7"/>
      <c r="AT97" s="7"/>
      <c r="AV97" s="53"/>
      <c r="AW97" s="56"/>
      <c r="AX97" s="57"/>
    </row>
    <row r="98" spans="2:50" s="55" customFormat="1" x14ac:dyDescent="0.15">
      <c r="B98" s="53"/>
      <c r="C98" s="53"/>
      <c r="D98" s="53"/>
      <c r="E98" s="53"/>
      <c r="F98" s="53"/>
      <c r="G98" s="53"/>
      <c r="H98" s="53"/>
      <c r="I98" s="53"/>
      <c r="J98" s="53"/>
      <c r="K98" s="53"/>
      <c r="L98" s="53"/>
      <c r="M98" s="53"/>
      <c r="N98" s="53"/>
      <c r="O98" s="53"/>
      <c r="P98" s="53"/>
      <c r="Q98" s="53"/>
      <c r="R98" s="53"/>
      <c r="S98" s="53"/>
      <c r="T98" s="53"/>
      <c r="U98" s="53"/>
      <c r="W98" s="53"/>
      <c r="X98" s="53"/>
      <c r="Y98" s="53"/>
      <c r="Z98" s="53"/>
      <c r="AA98" s="53"/>
      <c r="AB98" s="53"/>
      <c r="AC98" s="53"/>
      <c r="AD98" s="53"/>
      <c r="AE98" s="53"/>
      <c r="AF98" s="53"/>
      <c r="AG98" s="53"/>
      <c r="AH98" s="53"/>
      <c r="AI98" s="53"/>
      <c r="AJ98" s="37" t="s">
        <v>95</v>
      </c>
      <c r="AK98" s="1"/>
      <c r="AL98" s="1"/>
      <c r="AM98" s="33"/>
      <c r="AN98" s="2" t="s">
        <v>76</v>
      </c>
      <c r="AO98" s="2"/>
      <c r="AP98" s="7"/>
      <c r="AQ98" s="7"/>
      <c r="AR98" s="7" t="s">
        <v>233</v>
      </c>
      <c r="AS98" s="7"/>
      <c r="AT98" s="7"/>
      <c r="AV98" s="53"/>
      <c r="AW98" s="56"/>
      <c r="AX98" s="57"/>
    </row>
    <row r="99" spans="2:50" s="55" customFormat="1" x14ac:dyDescent="0.15">
      <c r="B99" s="53"/>
      <c r="C99" s="53"/>
      <c r="D99" s="53"/>
      <c r="E99" s="53"/>
      <c r="F99" s="53"/>
      <c r="G99" s="53"/>
      <c r="H99" s="53"/>
      <c r="I99" s="53"/>
      <c r="J99" s="53"/>
      <c r="K99" s="53"/>
      <c r="L99" s="53"/>
      <c r="M99" s="53"/>
      <c r="N99" s="53"/>
      <c r="O99" s="53"/>
      <c r="P99" s="53"/>
      <c r="Q99" s="53"/>
      <c r="R99" s="53"/>
      <c r="S99" s="53"/>
      <c r="T99" s="53"/>
      <c r="U99" s="53"/>
      <c r="W99" s="53"/>
      <c r="X99" s="53"/>
      <c r="Y99" s="53"/>
      <c r="Z99" s="53"/>
      <c r="AA99" s="53"/>
      <c r="AB99" s="53"/>
      <c r="AC99" s="53"/>
      <c r="AD99" s="53"/>
      <c r="AE99" s="53"/>
      <c r="AF99" s="53"/>
      <c r="AG99" s="53"/>
      <c r="AH99" s="53"/>
      <c r="AI99" s="53"/>
      <c r="AJ99" s="2"/>
      <c r="AK99" s="1"/>
      <c r="AL99" s="1"/>
      <c r="AM99" s="33"/>
      <c r="AN99" s="2" t="s">
        <v>77</v>
      </c>
      <c r="AO99" s="1"/>
      <c r="AP99" s="7"/>
      <c r="AQ99" s="7"/>
      <c r="AR99" s="7" t="s">
        <v>234</v>
      </c>
      <c r="AS99" s="7"/>
      <c r="AV99" s="53"/>
      <c r="AW99" s="56"/>
      <c r="AX99" s="57"/>
    </row>
    <row r="100" spans="2:50" s="55" customFormat="1" x14ac:dyDescent="0.15">
      <c r="B100" s="53"/>
      <c r="C100" s="53"/>
      <c r="D100" s="53"/>
      <c r="E100" s="53"/>
      <c r="F100" s="53"/>
      <c r="G100" s="53"/>
      <c r="H100" s="53"/>
      <c r="I100" s="53"/>
      <c r="J100" s="53"/>
      <c r="K100" s="53"/>
      <c r="L100" s="53"/>
      <c r="M100" s="53"/>
      <c r="N100" s="53"/>
      <c r="O100" s="53"/>
      <c r="P100" s="53"/>
      <c r="Q100" s="53"/>
      <c r="R100" s="53"/>
      <c r="S100" s="53"/>
      <c r="T100" s="53"/>
      <c r="U100" s="53"/>
      <c r="W100" s="53"/>
      <c r="X100" s="53"/>
      <c r="Y100" s="53"/>
      <c r="Z100" s="53"/>
      <c r="AA100" s="53"/>
      <c r="AB100" s="53"/>
      <c r="AC100" s="53"/>
      <c r="AD100" s="53"/>
      <c r="AE100" s="53"/>
      <c r="AF100" s="53"/>
      <c r="AG100" s="53"/>
      <c r="AH100" s="53"/>
      <c r="AI100" s="53"/>
      <c r="AJ100" s="2"/>
      <c r="AK100" s="1"/>
      <c r="AL100" s="1"/>
      <c r="AM100" s="33"/>
      <c r="AN100" s="2" t="s">
        <v>104</v>
      </c>
      <c r="AO100" s="1"/>
      <c r="AP100" s="7"/>
      <c r="AQ100" s="7"/>
      <c r="AR100" s="7" t="s">
        <v>235</v>
      </c>
      <c r="AS100" s="7"/>
      <c r="AV100" s="53"/>
      <c r="AW100" s="56"/>
      <c r="AX100" s="57"/>
    </row>
    <row r="101" spans="2:50" s="55" customFormat="1" x14ac:dyDescent="0.15">
      <c r="B101" s="53"/>
      <c r="C101" s="53"/>
      <c r="D101" s="53"/>
      <c r="E101" s="53"/>
      <c r="F101" s="53"/>
      <c r="G101" s="53"/>
      <c r="H101" s="53"/>
      <c r="I101" s="53"/>
      <c r="J101" s="53"/>
      <c r="K101" s="53"/>
      <c r="L101" s="53"/>
      <c r="M101" s="53"/>
      <c r="N101" s="53"/>
      <c r="O101" s="53"/>
      <c r="P101" s="53"/>
      <c r="Q101" s="53"/>
      <c r="R101" s="53"/>
      <c r="S101" s="53"/>
      <c r="T101" s="53"/>
      <c r="U101" s="53"/>
      <c r="W101" s="53"/>
      <c r="X101" s="53"/>
      <c r="Y101" s="53"/>
      <c r="Z101" s="53"/>
      <c r="AA101" s="53"/>
      <c r="AB101" s="53"/>
      <c r="AC101" s="53"/>
      <c r="AD101" s="53"/>
      <c r="AE101" s="53"/>
      <c r="AF101" s="53"/>
      <c r="AG101" s="53"/>
      <c r="AH101" s="53"/>
      <c r="AI101" s="53"/>
      <c r="AJ101" s="2">
        <v>1</v>
      </c>
      <c r="AK101" s="1"/>
      <c r="AL101" s="1"/>
      <c r="AM101" s="33"/>
      <c r="AN101" s="2" t="s">
        <v>78</v>
      </c>
      <c r="AO101" s="1"/>
      <c r="AP101" s="7"/>
      <c r="AQ101" s="7"/>
      <c r="AR101" s="7" t="s">
        <v>236</v>
      </c>
      <c r="AS101" s="7"/>
      <c r="AV101" s="53"/>
      <c r="AW101" s="56"/>
      <c r="AX101" s="57"/>
    </row>
    <row r="102" spans="2:50" s="55" customFormat="1" x14ac:dyDescent="0.15">
      <c r="B102" s="53"/>
      <c r="C102" s="53"/>
      <c r="D102" s="53"/>
      <c r="E102" s="53"/>
      <c r="F102" s="53"/>
      <c r="G102" s="53"/>
      <c r="H102" s="53"/>
      <c r="I102" s="53"/>
      <c r="J102" s="53"/>
      <c r="K102" s="53"/>
      <c r="L102" s="53"/>
      <c r="M102" s="53"/>
      <c r="N102" s="53"/>
      <c r="O102" s="53"/>
      <c r="P102" s="53"/>
      <c r="Q102" s="53"/>
      <c r="R102" s="53"/>
      <c r="S102" s="53"/>
      <c r="T102" s="53"/>
      <c r="U102" s="53"/>
      <c r="W102" s="53"/>
      <c r="X102" s="53"/>
      <c r="Y102" s="53"/>
      <c r="Z102" s="53"/>
      <c r="AA102" s="53"/>
      <c r="AB102" s="53"/>
      <c r="AC102" s="53"/>
      <c r="AD102" s="53"/>
      <c r="AE102" s="53"/>
      <c r="AF102" s="53"/>
      <c r="AG102" s="53"/>
      <c r="AH102" s="53"/>
      <c r="AI102" s="53"/>
      <c r="AJ102" s="2">
        <v>2</v>
      </c>
      <c r="AK102" s="1"/>
      <c r="AL102" s="1"/>
      <c r="AM102" s="33"/>
      <c r="AN102" s="1" t="s">
        <v>79</v>
      </c>
      <c r="AO102" s="1"/>
      <c r="AP102" s="7"/>
      <c r="AQ102" s="7"/>
      <c r="AR102" s="7"/>
      <c r="AS102" s="7"/>
      <c r="AV102" s="53"/>
      <c r="AW102" s="53"/>
    </row>
    <row r="103" spans="2:50" s="55" customFormat="1" x14ac:dyDescent="0.15">
      <c r="B103" s="53"/>
      <c r="C103" s="53"/>
      <c r="D103" s="53"/>
      <c r="E103" s="53"/>
      <c r="F103" s="53"/>
      <c r="G103" s="53"/>
      <c r="H103" s="53"/>
      <c r="I103" s="53"/>
      <c r="J103" s="53"/>
      <c r="K103" s="53"/>
      <c r="L103" s="53"/>
      <c r="M103" s="53"/>
      <c r="N103" s="53"/>
      <c r="O103" s="53"/>
      <c r="P103" s="53"/>
      <c r="Q103" s="53"/>
      <c r="R103" s="53"/>
      <c r="S103" s="53"/>
      <c r="T103" s="53"/>
      <c r="U103" s="53"/>
      <c r="W103" s="53"/>
      <c r="X103" s="53"/>
      <c r="Y103" s="53"/>
      <c r="Z103" s="53"/>
      <c r="AA103" s="53"/>
      <c r="AB103" s="53"/>
      <c r="AC103" s="53"/>
      <c r="AD103" s="53"/>
      <c r="AE103" s="53"/>
      <c r="AF103" s="53"/>
      <c r="AG103" s="53"/>
      <c r="AH103" s="53"/>
      <c r="AI103" s="53"/>
      <c r="AJ103" s="2">
        <v>3</v>
      </c>
      <c r="AK103" s="1"/>
      <c r="AL103" s="1"/>
      <c r="AM103" s="1"/>
      <c r="AN103" s="1" t="s">
        <v>80</v>
      </c>
      <c r="AO103" s="1"/>
      <c r="AP103" s="7"/>
      <c r="AQ103" s="7"/>
      <c r="AR103" s="7"/>
      <c r="AS103" s="7"/>
      <c r="AV103" s="53"/>
      <c r="AW103" s="53"/>
    </row>
    <row r="104" spans="2:50" s="55" customFormat="1" x14ac:dyDescent="0.15">
      <c r="B104" s="53"/>
      <c r="C104" s="53"/>
      <c r="D104" s="53"/>
      <c r="E104" s="53"/>
      <c r="F104" s="53"/>
      <c r="G104" s="53"/>
      <c r="H104" s="53"/>
      <c r="I104" s="53"/>
      <c r="J104" s="53"/>
      <c r="K104" s="53"/>
      <c r="L104" s="53"/>
      <c r="M104" s="53"/>
      <c r="N104" s="53"/>
      <c r="O104" s="53"/>
      <c r="P104" s="53"/>
      <c r="Q104" s="53"/>
      <c r="R104" s="53"/>
      <c r="S104" s="53"/>
      <c r="T104" s="53"/>
      <c r="U104" s="53"/>
      <c r="W104" s="53"/>
      <c r="X104" s="53"/>
      <c r="Y104" s="53"/>
      <c r="Z104" s="53"/>
      <c r="AA104" s="53"/>
      <c r="AB104" s="53"/>
      <c r="AC104" s="53"/>
      <c r="AD104" s="53"/>
      <c r="AE104" s="53"/>
      <c r="AF104" s="53"/>
      <c r="AG104" s="53"/>
      <c r="AH104" s="53"/>
      <c r="AI104" s="53"/>
      <c r="AJ104" s="1"/>
      <c r="AK104" s="1"/>
      <c r="AL104" s="1"/>
      <c r="AM104" s="1"/>
      <c r="AN104" s="1" t="s">
        <v>84</v>
      </c>
      <c r="AO104" s="1"/>
      <c r="AP104" s="7"/>
      <c r="AQ104" s="7"/>
      <c r="AR104" s="7"/>
      <c r="AS104" s="7"/>
      <c r="AV104" s="53"/>
      <c r="AW104" s="53"/>
    </row>
    <row r="105" spans="2:50" s="55" customFormat="1" x14ac:dyDescent="0.15">
      <c r="B105" s="53"/>
      <c r="C105" s="53"/>
      <c r="D105" s="53"/>
      <c r="E105" s="53"/>
      <c r="F105" s="53"/>
      <c r="G105" s="53"/>
      <c r="H105" s="53"/>
      <c r="I105" s="53"/>
      <c r="J105" s="53"/>
      <c r="K105" s="53"/>
      <c r="L105" s="53"/>
      <c r="M105" s="53"/>
      <c r="N105" s="53"/>
      <c r="O105" s="53"/>
      <c r="P105" s="53"/>
      <c r="Q105" s="53"/>
      <c r="R105" s="53"/>
      <c r="S105" s="53"/>
      <c r="T105" s="53"/>
      <c r="U105" s="53"/>
      <c r="W105" s="53"/>
      <c r="X105" s="53"/>
      <c r="Y105" s="53"/>
      <c r="Z105" s="53"/>
      <c r="AA105" s="53"/>
      <c r="AB105" s="53"/>
      <c r="AC105" s="53"/>
      <c r="AD105" s="53"/>
      <c r="AE105" s="53"/>
      <c r="AF105" s="53"/>
      <c r="AG105" s="53"/>
      <c r="AH105" s="53"/>
      <c r="AI105" s="53"/>
      <c r="AJ105" s="1"/>
      <c r="AK105" s="1"/>
      <c r="AL105" s="1"/>
      <c r="AM105" s="1"/>
      <c r="AN105" s="1" t="s">
        <v>85</v>
      </c>
      <c r="AO105" s="1"/>
      <c r="AP105" s="7"/>
      <c r="AQ105" s="7"/>
      <c r="AR105" s="7"/>
      <c r="AS105" s="7"/>
      <c r="AV105" s="53"/>
      <c r="AW105" s="53"/>
    </row>
    <row r="106" spans="2:50" s="55" customFormat="1" x14ac:dyDescent="0.15">
      <c r="B106" s="53"/>
      <c r="C106" s="53"/>
      <c r="D106" s="53"/>
      <c r="E106" s="53"/>
      <c r="F106" s="53"/>
      <c r="G106" s="53"/>
      <c r="H106" s="53"/>
      <c r="I106" s="53"/>
      <c r="J106" s="53"/>
      <c r="K106" s="53"/>
      <c r="L106" s="53"/>
      <c r="M106" s="53"/>
      <c r="N106" s="53"/>
      <c r="O106" s="53"/>
      <c r="P106" s="53"/>
      <c r="Q106" s="53"/>
      <c r="R106" s="53"/>
      <c r="S106" s="53"/>
      <c r="T106" s="53"/>
      <c r="U106" s="53"/>
      <c r="W106" s="53"/>
      <c r="X106" s="53"/>
      <c r="Y106" s="53"/>
      <c r="Z106" s="53"/>
      <c r="AA106" s="53"/>
      <c r="AB106" s="53"/>
      <c r="AC106" s="53"/>
      <c r="AD106" s="53"/>
      <c r="AE106" s="53"/>
      <c r="AF106" s="53"/>
      <c r="AG106" s="53"/>
      <c r="AH106" s="53"/>
      <c r="AI106" s="53"/>
      <c r="AJ106" s="7"/>
      <c r="AK106" s="7"/>
      <c r="AL106" s="7"/>
      <c r="AM106" s="7"/>
      <c r="AN106" s="1" t="s">
        <v>86</v>
      </c>
      <c r="AO106" s="1"/>
      <c r="AP106" s="7"/>
      <c r="AQ106" s="7"/>
      <c r="AR106" s="7"/>
      <c r="AS106" s="7"/>
      <c r="AV106" s="53"/>
      <c r="AW106" s="53"/>
    </row>
    <row r="107" spans="2:50" s="55" customFormat="1" x14ac:dyDescent="0.15">
      <c r="B107" s="53"/>
      <c r="C107" s="53"/>
      <c r="D107" s="53"/>
      <c r="E107" s="53"/>
      <c r="F107" s="53"/>
      <c r="G107" s="53"/>
      <c r="H107" s="53"/>
      <c r="I107" s="53"/>
      <c r="J107" s="53"/>
      <c r="K107" s="53"/>
      <c r="L107" s="53"/>
      <c r="M107" s="53"/>
      <c r="N107" s="53"/>
      <c r="O107" s="53"/>
      <c r="P107" s="53"/>
      <c r="Q107" s="53"/>
      <c r="R107" s="53"/>
      <c r="S107" s="53"/>
      <c r="T107" s="53"/>
      <c r="U107" s="53"/>
      <c r="W107" s="53"/>
      <c r="X107" s="53"/>
      <c r="Y107" s="53"/>
      <c r="Z107" s="53"/>
      <c r="AA107" s="53"/>
      <c r="AB107" s="53"/>
      <c r="AC107" s="53"/>
      <c r="AD107" s="53"/>
      <c r="AE107" s="53"/>
      <c r="AF107" s="53"/>
      <c r="AG107" s="53"/>
      <c r="AH107" s="53"/>
      <c r="AI107" s="53"/>
      <c r="AJ107" s="7"/>
      <c r="AK107" s="7"/>
      <c r="AL107" s="7"/>
      <c r="AM107" s="7"/>
      <c r="AN107" s="1" t="s">
        <v>87</v>
      </c>
      <c r="AO107" s="7"/>
      <c r="AP107" s="7"/>
      <c r="AQ107" s="7"/>
      <c r="AR107" s="7"/>
      <c r="AS107" s="7"/>
      <c r="AV107" s="53"/>
      <c r="AW107" s="53"/>
    </row>
    <row r="108" spans="2:50" s="55" customFormat="1" x14ac:dyDescent="0.15">
      <c r="B108" s="53"/>
      <c r="C108" s="53"/>
      <c r="D108" s="53"/>
      <c r="E108" s="53"/>
      <c r="F108" s="53"/>
      <c r="G108" s="53"/>
      <c r="H108" s="53"/>
      <c r="I108" s="53"/>
      <c r="J108" s="53"/>
      <c r="K108" s="53"/>
      <c r="L108" s="53"/>
      <c r="M108" s="53"/>
      <c r="N108" s="53"/>
      <c r="O108" s="53"/>
      <c r="P108" s="53"/>
      <c r="Q108" s="53"/>
      <c r="R108" s="53"/>
      <c r="S108" s="53"/>
      <c r="T108" s="53"/>
      <c r="U108" s="53"/>
      <c r="W108" s="53"/>
      <c r="X108" s="53"/>
      <c r="Y108" s="53"/>
      <c r="Z108" s="53"/>
      <c r="AA108" s="53"/>
      <c r="AB108" s="53"/>
      <c r="AC108" s="53"/>
      <c r="AD108" s="53"/>
      <c r="AE108" s="53"/>
      <c r="AF108" s="53"/>
      <c r="AG108" s="53"/>
      <c r="AH108" s="53"/>
      <c r="AI108" s="53"/>
      <c r="AJ108" s="7"/>
      <c r="AK108" s="7"/>
      <c r="AL108" s="7"/>
      <c r="AM108" s="7"/>
      <c r="AN108" s="1" t="s">
        <v>88</v>
      </c>
      <c r="AO108" s="7"/>
      <c r="AP108" s="7"/>
      <c r="AQ108" s="7"/>
      <c r="AR108" s="7"/>
      <c r="AS108" s="7"/>
      <c r="AV108" s="53"/>
      <c r="AW108" s="53"/>
    </row>
    <row r="109" spans="2:50" s="55" customFormat="1" x14ac:dyDescent="0.15">
      <c r="B109" s="53"/>
      <c r="C109" s="53"/>
      <c r="D109" s="53"/>
      <c r="E109" s="53"/>
      <c r="F109" s="53"/>
      <c r="G109" s="53"/>
      <c r="H109" s="53"/>
      <c r="I109" s="53"/>
      <c r="J109" s="53"/>
      <c r="K109" s="53"/>
      <c r="L109" s="53"/>
      <c r="M109" s="53"/>
      <c r="N109" s="53"/>
      <c r="O109" s="53"/>
      <c r="P109" s="53"/>
      <c r="Q109" s="53"/>
      <c r="R109" s="53"/>
      <c r="S109" s="53"/>
      <c r="T109" s="53"/>
      <c r="U109" s="53"/>
      <c r="W109" s="53"/>
      <c r="X109" s="53"/>
      <c r="Y109" s="53"/>
      <c r="Z109" s="53"/>
      <c r="AA109" s="53"/>
      <c r="AB109" s="53"/>
      <c r="AC109" s="53"/>
      <c r="AD109" s="53"/>
      <c r="AE109" s="53"/>
      <c r="AF109" s="53"/>
      <c r="AG109" s="53"/>
      <c r="AH109" s="53"/>
      <c r="AI109" s="53"/>
      <c r="AJ109" s="7"/>
      <c r="AK109" s="7"/>
      <c r="AL109" s="7"/>
      <c r="AM109" s="7"/>
      <c r="AN109" s="1" t="s">
        <v>89</v>
      </c>
      <c r="AO109" s="7"/>
      <c r="AP109" s="7"/>
      <c r="AQ109" s="7"/>
      <c r="AR109" s="7"/>
      <c r="AS109" s="7"/>
      <c r="AV109" s="53"/>
      <c r="AW109" s="53"/>
    </row>
    <row r="110" spans="2:50" s="55" customFormat="1" x14ac:dyDescent="0.15">
      <c r="B110" s="53"/>
      <c r="C110" s="53"/>
      <c r="D110" s="53"/>
      <c r="E110" s="53"/>
      <c r="F110" s="53"/>
      <c r="G110" s="53"/>
      <c r="H110" s="53"/>
      <c r="I110" s="53"/>
      <c r="J110" s="53"/>
      <c r="K110" s="53"/>
      <c r="L110" s="53"/>
      <c r="M110" s="53"/>
      <c r="N110" s="53"/>
      <c r="O110" s="53"/>
      <c r="P110" s="53"/>
      <c r="Q110" s="53"/>
      <c r="R110" s="53"/>
      <c r="S110" s="53"/>
      <c r="T110" s="53"/>
      <c r="U110" s="53"/>
      <c r="W110" s="53"/>
      <c r="X110" s="53"/>
      <c r="Y110" s="53"/>
      <c r="Z110" s="53"/>
      <c r="AA110" s="53"/>
      <c r="AB110" s="53"/>
      <c r="AC110" s="53"/>
      <c r="AD110" s="53"/>
      <c r="AE110" s="53"/>
      <c r="AF110" s="53"/>
      <c r="AG110" s="53"/>
      <c r="AH110" s="53"/>
      <c r="AI110" s="53"/>
      <c r="AJ110" s="53"/>
      <c r="AK110" s="53"/>
      <c r="AL110" s="53"/>
      <c r="AM110" s="53"/>
      <c r="AN110" s="53"/>
      <c r="AO110" s="7"/>
      <c r="AP110" s="7"/>
      <c r="AQ110" s="7"/>
      <c r="AR110" s="7"/>
      <c r="AS110" s="7"/>
      <c r="AV110" s="53"/>
      <c r="AW110" s="53"/>
    </row>
    <row r="111" spans="2:50" s="55" customFormat="1" x14ac:dyDescent="0.15">
      <c r="B111" s="53"/>
      <c r="C111" s="53"/>
      <c r="D111" s="53"/>
      <c r="E111" s="53"/>
      <c r="F111" s="53"/>
      <c r="G111" s="53"/>
      <c r="H111" s="53"/>
      <c r="I111" s="53"/>
      <c r="J111" s="53"/>
      <c r="K111" s="53"/>
      <c r="L111" s="53"/>
      <c r="M111" s="53"/>
      <c r="N111" s="53"/>
      <c r="O111" s="53"/>
      <c r="P111" s="53"/>
      <c r="Q111" s="53"/>
      <c r="R111" s="53"/>
      <c r="S111" s="53"/>
      <c r="T111" s="53"/>
      <c r="U111" s="53"/>
      <c r="W111" s="53"/>
      <c r="X111" s="53"/>
      <c r="Y111" s="53"/>
      <c r="Z111" s="53"/>
      <c r="AA111" s="53"/>
      <c r="AB111" s="53"/>
      <c r="AC111" s="53"/>
      <c r="AD111" s="53"/>
      <c r="AE111" s="53"/>
      <c r="AF111" s="53"/>
      <c r="AG111" s="53"/>
      <c r="AH111" s="53"/>
      <c r="AI111" s="53"/>
      <c r="AO111" s="53"/>
      <c r="AP111" s="53"/>
      <c r="AQ111" s="53"/>
      <c r="AR111" s="7"/>
      <c r="AV111" s="53"/>
      <c r="AW111" s="53"/>
    </row>
    <row r="112" spans="2:50" s="55" customFormat="1" x14ac:dyDescent="0.15">
      <c r="B112" s="53"/>
      <c r="C112" s="53"/>
      <c r="D112" s="53"/>
      <c r="E112" s="53"/>
      <c r="F112" s="53"/>
      <c r="G112" s="53"/>
      <c r="H112" s="53"/>
      <c r="I112" s="53"/>
      <c r="J112" s="53"/>
      <c r="K112" s="53"/>
      <c r="L112" s="53"/>
      <c r="M112" s="53"/>
      <c r="N112" s="53"/>
      <c r="O112" s="53"/>
      <c r="P112" s="53"/>
      <c r="Q112" s="53"/>
      <c r="R112" s="53"/>
      <c r="S112" s="53"/>
      <c r="T112" s="53"/>
      <c r="U112" s="53"/>
      <c r="V112" s="54"/>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7"/>
      <c r="AV112" s="53"/>
      <c r="AW112" s="53"/>
    </row>
    <row r="113" spans="44:44" x14ac:dyDescent="0.15">
      <c r="AR113" s="7"/>
    </row>
    <row r="114" spans="44:44" x14ac:dyDescent="0.15">
      <c r="AR114" s="55"/>
    </row>
    <row r="115" spans="44:44" x14ac:dyDescent="0.15">
      <c r="AR115" s="55"/>
    </row>
  </sheetData>
  <mergeCells count="286">
    <mergeCell ref="AW67:AW68"/>
    <mergeCell ref="BY67:BZ67"/>
    <mergeCell ref="CA67:CB67"/>
    <mergeCell ref="CC67:CE67"/>
    <mergeCell ref="CG67:CI67"/>
    <mergeCell ref="CN67:CO67"/>
    <mergeCell ref="CP67:CQ67"/>
    <mergeCell ref="B68:X70"/>
    <mergeCell ref="AD68:AJ69"/>
    <mergeCell ref="AK68:AN69"/>
    <mergeCell ref="Z70:AC70"/>
    <mergeCell ref="AD70:AJ70"/>
    <mergeCell ref="AK70:AN70"/>
    <mergeCell ref="AO70:AQ70"/>
    <mergeCell ref="AR70:AT70"/>
    <mergeCell ref="C60:R60"/>
    <mergeCell ref="V60:X60"/>
    <mergeCell ref="Z60:AD60"/>
    <mergeCell ref="AE60:AJ60"/>
    <mergeCell ref="AK60:AM60"/>
    <mergeCell ref="AN60:AO60"/>
    <mergeCell ref="AQ60:AR60"/>
    <mergeCell ref="AS60:AU60"/>
    <mergeCell ref="C61:R61"/>
    <mergeCell ref="V61:X61"/>
    <mergeCell ref="AQ57:AU57"/>
    <mergeCell ref="AQ58:AR58"/>
    <mergeCell ref="AS58:AU58"/>
    <mergeCell ref="Z59:AD59"/>
    <mergeCell ref="AQ59:AR59"/>
    <mergeCell ref="AS59:AU59"/>
    <mergeCell ref="AW61:AW62"/>
    <mergeCell ref="Z63:AT63"/>
    <mergeCell ref="Z64:AT64"/>
    <mergeCell ref="AK59:AM59"/>
    <mergeCell ref="AN59:AO59"/>
    <mergeCell ref="AK58:AM58"/>
    <mergeCell ref="AN58:AO58"/>
    <mergeCell ref="Z61:AD61"/>
    <mergeCell ref="AE61:AJ61"/>
    <mergeCell ref="AK61:AM61"/>
    <mergeCell ref="AN61:AO61"/>
    <mergeCell ref="B1:AU1"/>
    <mergeCell ref="B2:AU2"/>
    <mergeCell ref="B3:AU3"/>
    <mergeCell ref="B4:E4"/>
    <mergeCell ref="F4:J4"/>
    <mergeCell ref="N4:P4"/>
    <mergeCell ref="R4:U4"/>
    <mergeCell ref="AQ4:AS4"/>
    <mergeCell ref="AT4:AU4"/>
    <mergeCell ref="B5:F5"/>
    <mergeCell ref="I5:U5"/>
    <mergeCell ref="AQ5:AS5"/>
    <mergeCell ref="AT5:AU5"/>
    <mergeCell ref="AB6:AG6"/>
    <mergeCell ref="B7:F7"/>
    <mergeCell ref="G7:M7"/>
    <mergeCell ref="P7:U7"/>
    <mergeCell ref="Z7:AP7"/>
    <mergeCell ref="B13:P13"/>
    <mergeCell ref="AF13:AT13"/>
    <mergeCell ref="B9:C9"/>
    <mergeCell ref="D9:J9"/>
    <mergeCell ref="M9:N9"/>
    <mergeCell ref="Q9:S9"/>
    <mergeCell ref="T9:U9"/>
    <mergeCell ref="AB9:AG9"/>
    <mergeCell ref="Z10:AP10"/>
    <mergeCell ref="B14:B15"/>
    <mergeCell ref="C14:R15"/>
    <mergeCell ref="S14:S15"/>
    <mergeCell ref="T14:T15"/>
    <mergeCell ref="U14:U15"/>
    <mergeCell ref="V14:X15"/>
    <mergeCell ref="Y14:Y15"/>
    <mergeCell ref="Z14:AO15"/>
    <mergeCell ref="AP14:AP15"/>
    <mergeCell ref="C18:R18"/>
    <mergeCell ref="V18:X18"/>
    <mergeCell ref="Z18:AO18"/>
    <mergeCell ref="AS18:AU18"/>
    <mergeCell ref="AQ14:AQ15"/>
    <mergeCell ref="AR14:AR15"/>
    <mergeCell ref="AS14:AU15"/>
    <mergeCell ref="C16:R16"/>
    <mergeCell ref="V16:X16"/>
    <mergeCell ref="Z16:AO16"/>
    <mergeCell ref="AS16:AU16"/>
    <mergeCell ref="C17:R17"/>
    <mergeCell ref="V17:X17"/>
    <mergeCell ref="Z17:AO17"/>
    <mergeCell ref="AS17:AU17"/>
    <mergeCell ref="AS22:AU22"/>
    <mergeCell ref="C19:R19"/>
    <mergeCell ref="V19:X19"/>
    <mergeCell ref="Z19:AO19"/>
    <mergeCell ref="AS19:AU19"/>
    <mergeCell ref="C20:R20"/>
    <mergeCell ref="V20:X20"/>
    <mergeCell ref="Z20:AO20"/>
    <mergeCell ref="AS20:AU20"/>
    <mergeCell ref="AX21:AX22"/>
    <mergeCell ref="C25:R25"/>
    <mergeCell ref="V25:X25"/>
    <mergeCell ref="Z25:AO25"/>
    <mergeCell ref="AS25:AU25"/>
    <mergeCell ref="C26:R26"/>
    <mergeCell ref="V26:X26"/>
    <mergeCell ref="Z26:AO26"/>
    <mergeCell ref="AS26:AU26"/>
    <mergeCell ref="C23:R23"/>
    <mergeCell ref="V23:X23"/>
    <mergeCell ref="Z23:AO23"/>
    <mergeCell ref="AS23:AU23"/>
    <mergeCell ref="C24:R24"/>
    <mergeCell ref="V24:X24"/>
    <mergeCell ref="Z24:AO24"/>
    <mergeCell ref="AS24:AU24"/>
    <mergeCell ref="C21:R21"/>
    <mergeCell ref="V21:X21"/>
    <mergeCell ref="Z21:AO21"/>
    <mergeCell ref="AS21:AU21"/>
    <mergeCell ref="C22:R22"/>
    <mergeCell ref="V22:X22"/>
    <mergeCell ref="Z22:AO22"/>
    <mergeCell ref="C29:R29"/>
    <mergeCell ref="V29:X29"/>
    <mergeCell ref="Z29:AO29"/>
    <mergeCell ref="AS29:AU29"/>
    <mergeCell ref="C30:R30"/>
    <mergeCell ref="V30:X30"/>
    <mergeCell ref="Z30:AO30"/>
    <mergeCell ref="AS30:AU30"/>
    <mergeCell ref="C27:R27"/>
    <mergeCell ref="V27:X27"/>
    <mergeCell ref="Z27:AO27"/>
    <mergeCell ref="AS27:AU27"/>
    <mergeCell ref="C28:R28"/>
    <mergeCell ref="V28:X28"/>
    <mergeCell ref="Z28:AO28"/>
    <mergeCell ref="AS28:AU28"/>
    <mergeCell ref="C33:R33"/>
    <mergeCell ref="V33:X33"/>
    <mergeCell ref="Z33:AO33"/>
    <mergeCell ref="AS33:AU33"/>
    <mergeCell ref="C34:R34"/>
    <mergeCell ref="V34:X34"/>
    <mergeCell ref="Z34:AO34"/>
    <mergeCell ref="AS34:AU34"/>
    <mergeCell ref="C31:R31"/>
    <mergeCell ref="V31:X31"/>
    <mergeCell ref="Z31:AO31"/>
    <mergeCell ref="AS31:AU31"/>
    <mergeCell ref="C32:R32"/>
    <mergeCell ref="V32:X32"/>
    <mergeCell ref="Z32:AO32"/>
    <mergeCell ref="AS32:AU32"/>
    <mergeCell ref="C37:R37"/>
    <mergeCell ref="V37:X37"/>
    <mergeCell ref="Z37:AO37"/>
    <mergeCell ref="AS37:AU37"/>
    <mergeCell ref="C38:R38"/>
    <mergeCell ref="V38:X38"/>
    <mergeCell ref="Z38:AO38"/>
    <mergeCell ref="AS38:AU38"/>
    <mergeCell ref="C35:R35"/>
    <mergeCell ref="V35:X35"/>
    <mergeCell ref="Z35:AO35"/>
    <mergeCell ref="AS35:AU35"/>
    <mergeCell ref="C36:R36"/>
    <mergeCell ref="V36:X36"/>
    <mergeCell ref="Z36:AO36"/>
    <mergeCell ref="AS36:AU36"/>
    <mergeCell ref="C41:R41"/>
    <mergeCell ref="V41:X41"/>
    <mergeCell ref="Z41:AO41"/>
    <mergeCell ref="AS41:AU41"/>
    <mergeCell ref="C42:R42"/>
    <mergeCell ref="V42:X42"/>
    <mergeCell ref="C39:R39"/>
    <mergeCell ref="V39:X39"/>
    <mergeCell ref="Z39:AO39"/>
    <mergeCell ref="AS39:AU39"/>
    <mergeCell ref="C40:R40"/>
    <mergeCell ref="V40:X40"/>
    <mergeCell ref="Z40:AO40"/>
    <mergeCell ref="AS40:AU40"/>
    <mergeCell ref="Y42:AO42"/>
    <mergeCell ref="AP42:AR42"/>
    <mergeCell ref="AS42:AT42"/>
    <mergeCell ref="C43:R43"/>
    <mergeCell ref="V43:X43"/>
    <mergeCell ref="C44:R44"/>
    <mergeCell ref="V44:X44"/>
    <mergeCell ref="Z44:AQ44"/>
    <mergeCell ref="C45:R45"/>
    <mergeCell ref="V45:X45"/>
    <mergeCell ref="C46:R46"/>
    <mergeCell ref="V46:X46"/>
    <mergeCell ref="C47:R47"/>
    <mergeCell ref="V47:X47"/>
    <mergeCell ref="C48:R48"/>
    <mergeCell ref="V48:X48"/>
    <mergeCell ref="AW44:AW45"/>
    <mergeCell ref="Z45:AC46"/>
    <mergeCell ref="AD45:AG46"/>
    <mergeCell ref="AH45:AK46"/>
    <mergeCell ref="AL45:AS46"/>
    <mergeCell ref="Z47:AC47"/>
    <mergeCell ref="AD47:AG47"/>
    <mergeCell ref="AH47:AK47"/>
    <mergeCell ref="AL47:AS47"/>
    <mergeCell ref="Z48:AC48"/>
    <mergeCell ref="AD48:AG48"/>
    <mergeCell ref="AH48:AK48"/>
    <mergeCell ref="AL48:AS48"/>
    <mergeCell ref="AW48:AW50"/>
    <mergeCell ref="C49:R49"/>
    <mergeCell ref="V49:X49"/>
    <mergeCell ref="Z49:AC49"/>
    <mergeCell ref="AD49:AG49"/>
    <mergeCell ref="AH49:AK49"/>
    <mergeCell ref="AL49:AS49"/>
    <mergeCell ref="C50:R50"/>
    <mergeCell ref="V50:X50"/>
    <mergeCell ref="Z50:AC50"/>
    <mergeCell ref="AD50:AG50"/>
    <mergeCell ref="AH50:AK50"/>
    <mergeCell ref="AL50:AS50"/>
    <mergeCell ref="AD52:AG52"/>
    <mergeCell ref="AH52:AK52"/>
    <mergeCell ref="AL52:AS52"/>
    <mergeCell ref="C51:R51"/>
    <mergeCell ref="V51:X51"/>
    <mergeCell ref="Z51:AC51"/>
    <mergeCell ref="AD51:AG51"/>
    <mergeCell ref="AH51:AK51"/>
    <mergeCell ref="AL51:AS51"/>
    <mergeCell ref="C52:R52"/>
    <mergeCell ref="V52:X52"/>
    <mergeCell ref="Z52:AC52"/>
    <mergeCell ref="C53:R53"/>
    <mergeCell ref="V53:X53"/>
    <mergeCell ref="Z53:AC53"/>
    <mergeCell ref="AD53:AG53"/>
    <mergeCell ref="AH53:AK53"/>
    <mergeCell ref="AL53:AS53"/>
    <mergeCell ref="C55:R55"/>
    <mergeCell ref="V55:X55"/>
    <mergeCell ref="C54:R54"/>
    <mergeCell ref="V54:X54"/>
    <mergeCell ref="Z55:AO55"/>
    <mergeCell ref="C56:R56"/>
    <mergeCell ref="V56:X56"/>
    <mergeCell ref="C57:R57"/>
    <mergeCell ref="V57:X57"/>
    <mergeCell ref="C58:R58"/>
    <mergeCell ref="V58:X58"/>
    <mergeCell ref="C59:R59"/>
    <mergeCell ref="V59:X59"/>
    <mergeCell ref="AE59:AJ59"/>
    <mergeCell ref="Z58:AD58"/>
    <mergeCell ref="AE58:AJ58"/>
    <mergeCell ref="Z56:AD57"/>
    <mergeCell ref="AE56:AO56"/>
    <mergeCell ref="AE57:AJ57"/>
    <mergeCell ref="AK57:AM57"/>
    <mergeCell ref="AN57:AO57"/>
    <mergeCell ref="Z66:AT66"/>
    <mergeCell ref="Z67:AC69"/>
    <mergeCell ref="AD67:AN67"/>
    <mergeCell ref="AO67:AQ69"/>
    <mergeCell ref="AR67:AT69"/>
    <mergeCell ref="B66:R66"/>
    <mergeCell ref="S66:U66"/>
    <mergeCell ref="V66:W66"/>
    <mergeCell ref="C62:R62"/>
    <mergeCell ref="V62:X62"/>
    <mergeCell ref="C64:R64"/>
    <mergeCell ref="V64:X64"/>
    <mergeCell ref="C65:R65"/>
    <mergeCell ref="V65:X65"/>
    <mergeCell ref="Z65:AT65"/>
    <mergeCell ref="C63:R63"/>
    <mergeCell ref="V63:X63"/>
  </mergeCells>
  <phoneticPr fontId="2"/>
  <dataValidations count="13">
    <dataValidation type="whole" allowBlank="1" showInputMessage="1" showErrorMessage="1"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G71 JC71 SY71 ACU71 AMQ71 AWM71 BGI71 BQE71 CAA71 CJW71 CTS71 DDO71 DNK71 DXG71 EHC71 EQY71 FAU71 FKQ71 FUM71 GEI71 GOE71 GYA71 HHW71 HRS71 IBO71 ILK71 IVG71 JFC71 JOY71 JYU71 KIQ71 KSM71 LCI71 LME71 LWA71 MFW71 MPS71 MZO71 NJK71 NTG71 ODC71 OMY71 OWU71 PGQ71 PQM71 QAI71 QKE71 QUA71 RDW71 RNS71 RXO71 SHK71 SRG71 TBC71 TKY71 TUU71 UEQ71 UOM71 UYI71 VIE71 VSA71 WBW71 WLS71 WVO71 G65607 JC65607 SY65607 ACU65607 AMQ65607 AWM65607 BGI65607 BQE65607 CAA65607 CJW65607 CTS65607 DDO65607 DNK65607 DXG65607 EHC65607 EQY65607 FAU65607 FKQ65607 FUM65607 GEI65607 GOE65607 GYA65607 HHW65607 HRS65607 IBO65607 ILK65607 IVG65607 JFC65607 JOY65607 JYU65607 KIQ65607 KSM65607 LCI65607 LME65607 LWA65607 MFW65607 MPS65607 MZO65607 NJK65607 NTG65607 ODC65607 OMY65607 OWU65607 PGQ65607 PQM65607 QAI65607 QKE65607 QUA65607 RDW65607 RNS65607 RXO65607 SHK65607 SRG65607 TBC65607 TKY65607 TUU65607 UEQ65607 UOM65607 UYI65607 VIE65607 VSA65607 WBW65607 WLS65607 WVO65607 G131143 JC131143 SY131143 ACU131143 AMQ131143 AWM131143 BGI131143 BQE131143 CAA131143 CJW131143 CTS131143 DDO131143 DNK131143 DXG131143 EHC131143 EQY131143 FAU131143 FKQ131143 FUM131143 GEI131143 GOE131143 GYA131143 HHW131143 HRS131143 IBO131143 ILK131143 IVG131143 JFC131143 JOY131143 JYU131143 KIQ131143 KSM131143 LCI131143 LME131143 LWA131143 MFW131143 MPS131143 MZO131143 NJK131143 NTG131143 ODC131143 OMY131143 OWU131143 PGQ131143 PQM131143 QAI131143 QKE131143 QUA131143 RDW131143 RNS131143 RXO131143 SHK131143 SRG131143 TBC131143 TKY131143 TUU131143 UEQ131143 UOM131143 UYI131143 VIE131143 VSA131143 WBW131143 WLS131143 WVO131143 G196679 JC196679 SY196679 ACU196679 AMQ196679 AWM196679 BGI196679 BQE196679 CAA196679 CJW196679 CTS196679 DDO196679 DNK196679 DXG196679 EHC196679 EQY196679 FAU196679 FKQ196679 FUM196679 GEI196679 GOE196679 GYA196679 HHW196679 HRS196679 IBO196679 ILK196679 IVG196679 JFC196679 JOY196679 JYU196679 KIQ196679 KSM196679 LCI196679 LME196679 LWA196679 MFW196679 MPS196679 MZO196679 NJK196679 NTG196679 ODC196679 OMY196679 OWU196679 PGQ196679 PQM196679 QAI196679 QKE196679 QUA196679 RDW196679 RNS196679 RXO196679 SHK196679 SRG196679 TBC196679 TKY196679 TUU196679 UEQ196679 UOM196679 UYI196679 VIE196679 VSA196679 WBW196679 WLS196679 WVO196679 G262215 JC262215 SY262215 ACU262215 AMQ262215 AWM262215 BGI262215 BQE262215 CAA262215 CJW262215 CTS262215 DDO262215 DNK262215 DXG262215 EHC262215 EQY262215 FAU262215 FKQ262215 FUM262215 GEI262215 GOE262215 GYA262215 HHW262215 HRS262215 IBO262215 ILK262215 IVG262215 JFC262215 JOY262215 JYU262215 KIQ262215 KSM262215 LCI262215 LME262215 LWA262215 MFW262215 MPS262215 MZO262215 NJK262215 NTG262215 ODC262215 OMY262215 OWU262215 PGQ262215 PQM262215 QAI262215 QKE262215 QUA262215 RDW262215 RNS262215 RXO262215 SHK262215 SRG262215 TBC262215 TKY262215 TUU262215 UEQ262215 UOM262215 UYI262215 VIE262215 VSA262215 WBW262215 WLS262215 WVO262215 G327751 JC327751 SY327751 ACU327751 AMQ327751 AWM327751 BGI327751 BQE327751 CAA327751 CJW327751 CTS327751 DDO327751 DNK327751 DXG327751 EHC327751 EQY327751 FAU327751 FKQ327751 FUM327751 GEI327751 GOE327751 GYA327751 HHW327751 HRS327751 IBO327751 ILK327751 IVG327751 JFC327751 JOY327751 JYU327751 KIQ327751 KSM327751 LCI327751 LME327751 LWA327751 MFW327751 MPS327751 MZO327751 NJK327751 NTG327751 ODC327751 OMY327751 OWU327751 PGQ327751 PQM327751 QAI327751 QKE327751 QUA327751 RDW327751 RNS327751 RXO327751 SHK327751 SRG327751 TBC327751 TKY327751 TUU327751 UEQ327751 UOM327751 UYI327751 VIE327751 VSA327751 WBW327751 WLS327751 WVO327751 G393287 JC393287 SY393287 ACU393287 AMQ393287 AWM393287 BGI393287 BQE393287 CAA393287 CJW393287 CTS393287 DDO393287 DNK393287 DXG393287 EHC393287 EQY393287 FAU393287 FKQ393287 FUM393287 GEI393287 GOE393287 GYA393287 HHW393287 HRS393287 IBO393287 ILK393287 IVG393287 JFC393287 JOY393287 JYU393287 KIQ393287 KSM393287 LCI393287 LME393287 LWA393287 MFW393287 MPS393287 MZO393287 NJK393287 NTG393287 ODC393287 OMY393287 OWU393287 PGQ393287 PQM393287 QAI393287 QKE393287 QUA393287 RDW393287 RNS393287 RXO393287 SHK393287 SRG393287 TBC393287 TKY393287 TUU393287 UEQ393287 UOM393287 UYI393287 VIE393287 VSA393287 WBW393287 WLS393287 WVO393287 G458823 JC458823 SY458823 ACU458823 AMQ458823 AWM458823 BGI458823 BQE458823 CAA458823 CJW458823 CTS458823 DDO458823 DNK458823 DXG458823 EHC458823 EQY458823 FAU458823 FKQ458823 FUM458823 GEI458823 GOE458823 GYA458823 HHW458823 HRS458823 IBO458823 ILK458823 IVG458823 JFC458823 JOY458823 JYU458823 KIQ458823 KSM458823 LCI458823 LME458823 LWA458823 MFW458823 MPS458823 MZO458823 NJK458823 NTG458823 ODC458823 OMY458823 OWU458823 PGQ458823 PQM458823 QAI458823 QKE458823 QUA458823 RDW458823 RNS458823 RXO458823 SHK458823 SRG458823 TBC458823 TKY458823 TUU458823 UEQ458823 UOM458823 UYI458823 VIE458823 VSA458823 WBW458823 WLS458823 WVO458823 G524359 JC524359 SY524359 ACU524359 AMQ524359 AWM524359 BGI524359 BQE524359 CAA524359 CJW524359 CTS524359 DDO524359 DNK524359 DXG524359 EHC524359 EQY524359 FAU524359 FKQ524359 FUM524359 GEI524359 GOE524359 GYA524359 HHW524359 HRS524359 IBO524359 ILK524359 IVG524359 JFC524359 JOY524359 JYU524359 KIQ524359 KSM524359 LCI524359 LME524359 LWA524359 MFW524359 MPS524359 MZO524359 NJK524359 NTG524359 ODC524359 OMY524359 OWU524359 PGQ524359 PQM524359 QAI524359 QKE524359 QUA524359 RDW524359 RNS524359 RXO524359 SHK524359 SRG524359 TBC524359 TKY524359 TUU524359 UEQ524359 UOM524359 UYI524359 VIE524359 VSA524359 WBW524359 WLS524359 WVO524359 G589895 JC589895 SY589895 ACU589895 AMQ589895 AWM589895 BGI589895 BQE589895 CAA589895 CJW589895 CTS589895 DDO589895 DNK589895 DXG589895 EHC589895 EQY589895 FAU589895 FKQ589895 FUM589895 GEI589895 GOE589895 GYA589895 HHW589895 HRS589895 IBO589895 ILK589895 IVG589895 JFC589895 JOY589895 JYU589895 KIQ589895 KSM589895 LCI589895 LME589895 LWA589895 MFW589895 MPS589895 MZO589895 NJK589895 NTG589895 ODC589895 OMY589895 OWU589895 PGQ589895 PQM589895 QAI589895 QKE589895 QUA589895 RDW589895 RNS589895 RXO589895 SHK589895 SRG589895 TBC589895 TKY589895 TUU589895 UEQ589895 UOM589895 UYI589895 VIE589895 VSA589895 WBW589895 WLS589895 WVO589895 G655431 JC655431 SY655431 ACU655431 AMQ655431 AWM655431 BGI655431 BQE655431 CAA655431 CJW655431 CTS655431 DDO655431 DNK655431 DXG655431 EHC655431 EQY655431 FAU655431 FKQ655431 FUM655431 GEI655431 GOE655431 GYA655431 HHW655431 HRS655431 IBO655431 ILK655431 IVG655431 JFC655431 JOY655431 JYU655431 KIQ655431 KSM655431 LCI655431 LME655431 LWA655431 MFW655431 MPS655431 MZO655431 NJK655431 NTG655431 ODC655431 OMY655431 OWU655431 PGQ655431 PQM655431 QAI655431 QKE655431 QUA655431 RDW655431 RNS655431 RXO655431 SHK655431 SRG655431 TBC655431 TKY655431 TUU655431 UEQ655431 UOM655431 UYI655431 VIE655431 VSA655431 WBW655431 WLS655431 WVO655431 G720967 JC720967 SY720967 ACU720967 AMQ720967 AWM720967 BGI720967 BQE720967 CAA720967 CJW720967 CTS720967 DDO720967 DNK720967 DXG720967 EHC720967 EQY720967 FAU720967 FKQ720967 FUM720967 GEI720967 GOE720967 GYA720967 HHW720967 HRS720967 IBO720967 ILK720967 IVG720967 JFC720967 JOY720967 JYU720967 KIQ720967 KSM720967 LCI720967 LME720967 LWA720967 MFW720967 MPS720967 MZO720967 NJK720967 NTG720967 ODC720967 OMY720967 OWU720967 PGQ720967 PQM720967 QAI720967 QKE720967 QUA720967 RDW720967 RNS720967 RXO720967 SHK720967 SRG720967 TBC720967 TKY720967 TUU720967 UEQ720967 UOM720967 UYI720967 VIE720967 VSA720967 WBW720967 WLS720967 WVO720967 G786503 JC786503 SY786503 ACU786503 AMQ786503 AWM786503 BGI786503 BQE786503 CAA786503 CJW786503 CTS786503 DDO786503 DNK786503 DXG786503 EHC786503 EQY786503 FAU786503 FKQ786503 FUM786503 GEI786503 GOE786503 GYA786503 HHW786503 HRS786503 IBO786503 ILK786503 IVG786503 JFC786503 JOY786503 JYU786503 KIQ786503 KSM786503 LCI786503 LME786503 LWA786503 MFW786503 MPS786503 MZO786503 NJK786503 NTG786503 ODC786503 OMY786503 OWU786503 PGQ786503 PQM786503 QAI786503 QKE786503 QUA786503 RDW786503 RNS786503 RXO786503 SHK786503 SRG786503 TBC786503 TKY786503 TUU786503 UEQ786503 UOM786503 UYI786503 VIE786503 VSA786503 WBW786503 WLS786503 WVO786503 G852039 JC852039 SY852039 ACU852039 AMQ852039 AWM852039 BGI852039 BQE852039 CAA852039 CJW852039 CTS852039 DDO852039 DNK852039 DXG852039 EHC852039 EQY852039 FAU852039 FKQ852039 FUM852039 GEI852039 GOE852039 GYA852039 HHW852039 HRS852039 IBO852039 ILK852039 IVG852039 JFC852039 JOY852039 JYU852039 KIQ852039 KSM852039 LCI852039 LME852039 LWA852039 MFW852039 MPS852039 MZO852039 NJK852039 NTG852039 ODC852039 OMY852039 OWU852039 PGQ852039 PQM852039 QAI852039 QKE852039 QUA852039 RDW852039 RNS852039 RXO852039 SHK852039 SRG852039 TBC852039 TKY852039 TUU852039 UEQ852039 UOM852039 UYI852039 VIE852039 VSA852039 WBW852039 WLS852039 WVO852039 G917575 JC917575 SY917575 ACU917575 AMQ917575 AWM917575 BGI917575 BQE917575 CAA917575 CJW917575 CTS917575 DDO917575 DNK917575 DXG917575 EHC917575 EQY917575 FAU917575 FKQ917575 FUM917575 GEI917575 GOE917575 GYA917575 HHW917575 HRS917575 IBO917575 ILK917575 IVG917575 JFC917575 JOY917575 JYU917575 KIQ917575 KSM917575 LCI917575 LME917575 LWA917575 MFW917575 MPS917575 MZO917575 NJK917575 NTG917575 ODC917575 OMY917575 OWU917575 PGQ917575 PQM917575 QAI917575 QKE917575 QUA917575 RDW917575 RNS917575 RXO917575 SHK917575 SRG917575 TBC917575 TKY917575 TUU917575 UEQ917575 UOM917575 UYI917575 VIE917575 VSA917575 WBW917575 WLS917575 WVO917575 G983111 JC983111 SY983111 ACU983111 AMQ983111 AWM983111 BGI983111 BQE983111 CAA983111 CJW983111 CTS983111 DDO983111 DNK983111 DXG983111 EHC983111 EQY983111 FAU983111 FKQ983111 FUM983111 GEI983111 GOE983111 GYA983111 HHW983111 HRS983111 IBO983111 ILK983111 IVG983111 JFC983111 JOY983111 JYU983111 KIQ983111 KSM983111 LCI983111 LME983111 LWA983111 MFW983111 MPS983111 MZO983111 NJK983111 NTG983111 ODC983111 OMY983111 OWU983111 PGQ983111 PQM983111 QAI983111 QKE983111 QUA983111 RDW983111 RNS983111 RXO983111 SHK983111 SRG983111 TBC983111 TKY983111 TUU983111 UEQ983111 UOM983111 UYI983111 VIE983111 VSA983111 WBW983111 WLS983111 WVO983111" xr:uid="{B5DFE1B3-D430-419E-B97E-ACE21793D91F}">
      <formula1>1</formula1>
      <formula2>12</formula2>
    </dataValidation>
    <dataValidation type="whole" allowBlank="1" showInputMessage="1" showErrorMessage="1" sqref="I71 JE71 TA71 ACW71 AMS71 AWO71 BGK71 BQG71 CAC71 CJY71 CTU71 DDQ71 DNM71 DXI71 EHE71 ERA71 FAW71 FKS71 FUO71 GEK71 GOG71 GYC71 HHY71 HRU71 IBQ71 ILM71 IVI71 JFE71 JPA71 JYW71 KIS71 KSO71 LCK71 LMG71 LWC71 MFY71 MPU71 MZQ71 NJM71 NTI71 ODE71 ONA71 OWW71 PGS71 PQO71 QAK71 QKG71 QUC71 RDY71 RNU71 RXQ71 SHM71 SRI71 TBE71 TLA71 TUW71 UES71 UOO71 UYK71 VIG71 VSC71 WBY71 WLU71 WVQ71 I65607 JE65607 TA65607 ACW65607 AMS65607 AWO65607 BGK65607 BQG65607 CAC65607 CJY65607 CTU65607 DDQ65607 DNM65607 DXI65607 EHE65607 ERA65607 FAW65607 FKS65607 FUO65607 GEK65607 GOG65607 GYC65607 HHY65607 HRU65607 IBQ65607 ILM65607 IVI65607 JFE65607 JPA65607 JYW65607 KIS65607 KSO65607 LCK65607 LMG65607 LWC65607 MFY65607 MPU65607 MZQ65607 NJM65607 NTI65607 ODE65607 ONA65607 OWW65607 PGS65607 PQO65607 QAK65607 QKG65607 QUC65607 RDY65607 RNU65607 RXQ65607 SHM65607 SRI65607 TBE65607 TLA65607 TUW65607 UES65607 UOO65607 UYK65607 VIG65607 VSC65607 WBY65607 WLU65607 WVQ65607 I131143 JE131143 TA131143 ACW131143 AMS131143 AWO131143 BGK131143 BQG131143 CAC131143 CJY131143 CTU131143 DDQ131143 DNM131143 DXI131143 EHE131143 ERA131143 FAW131143 FKS131143 FUO131143 GEK131143 GOG131143 GYC131143 HHY131143 HRU131143 IBQ131143 ILM131143 IVI131143 JFE131143 JPA131143 JYW131143 KIS131143 KSO131143 LCK131143 LMG131143 LWC131143 MFY131143 MPU131143 MZQ131143 NJM131143 NTI131143 ODE131143 ONA131143 OWW131143 PGS131143 PQO131143 QAK131143 QKG131143 QUC131143 RDY131143 RNU131143 RXQ131143 SHM131143 SRI131143 TBE131143 TLA131143 TUW131143 UES131143 UOO131143 UYK131143 VIG131143 VSC131143 WBY131143 WLU131143 WVQ131143 I196679 JE196679 TA196679 ACW196679 AMS196679 AWO196679 BGK196679 BQG196679 CAC196679 CJY196679 CTU196679 DDQ196679 DNM196679 DXI196679 EHE196679 ERA196679 FAW196679 FKS196679 FUO196679 GEK196679 GOG196679 GYC196679 HHY196679 HRU196679 IBQ196679 ILM196679 IVI196679 JFE196679 JPA196679 JYW196679 KIS196679 KSO196679 LCK196679 LMG196679 LWC196679 MFY196679 MPU196679 MZQ196679 NJM196679 NTI196679 ODE196679 ONA196679 OWW196679 PGS196679 PQO196679 QAK196679 QKG196679 QUC196679 RDY196679 RNU196679 RXQ196679 SHM196679 SRI196679 TBE196679 TLA196679 TUW196679 UES196679 UOO196679 UYK196679 VIG196679 VSC196679 WBY196679 WLU196679 WVQ196679 I262215 JE262215 TA262215 ACW262215 AMS262215 AWO262215 BGK262215 BQG262215 CAC262215 CJY262215 CTU262215 DDQ262215 DNM262215 DXI262215 EHE262215 ERA262215 FAW262215 FKS262215 FUO262215 GEK262215 GOG262215 GYC262215 HHY262215 HRU262215 IBQ262215 ILM262215 IVI262215 JFE262215 JPA262215 JYW262215 KIS262215 KSO262215 LCK262215 LMG262215 LWC262215 MFY262215 MPU262215 MZQ262215 NJM262215 NTI262215 ODE262215 ONA262215 OWW262215 PGS262215 PQO262215 QAK262215 QKG262215 QUC262215 RDY262215 RNU262215 RXQ262215 SHM262215 SRI262215 TBE262215 TLA262215 TUW262215 UES262215 UOO262215 UYK262215 VIG262215 VSC262215 WBY262215 WLU262215 WVQ262215 I327751 JE327751 TA327751 ACW327751 AMS327751 AWO327751 BGK327751 BQG327751 CAC327751 CJY327751 CTU327751 DDQ327751 DNM327751 DXI327751 EHE327751 ERA327751 FAW327751 FKS327751 FUO327751 GEK327751 GOG327751 GYC327751 HHY327751 HRU327751 IBQ327751 ILM327751 IVI327751 JFE327751 JPA327751 JYW327751 KIS327751 KSO327751 LCK327751 LMG327751 LWC327751 MFY327751 MPU327751 MZQ327751 NJM327751 NTI327751 ODE327751 ONA327751 OWW327751 PGS327751 PQO327751 QAK327751 QKG327751 QUC327751 RDY327751 RNU327751 RXQ327751 SHM327751 SRI327751 TBE327751 TLA327751 TUW327751 UES327751 UOO327751 UYK327751 VIG327751 VSC327751 WBY327751 WLU327751 WVQ327751 I393287 JE393287 TA393287 ACW393287 AMS393287 AWO393287 BGK393287 BQG393287 CAC393287 CJY393287 CTU393287 DDQ393287 DNM393287 DXI393287 EHE393287 ERA393287 FAW393287 FKS393287 FUO393287 GEK393287 GOG393287 GYC393287 HHY393287 HRU393287 IBQ393287 ILM393287 IVI393287 JFE393287 JPA393287 JYW393287 KIS393287 KSO393287 LCK393287 LMG393287 LWC393287 MFY393287 MPU393287 MZQ393287 NJM393287 NTI393287 ODE393287 ONA393287 OWW393287 PGS393287 PQO393287 QAK393287 QKG393287 QUC393287 RDY393287 RNU393287 RXQ393287 SHM393287 SRI393287 TBE393287 TLA393287 TUW393287 UES393287 UOO393287 UYK393287 VIG393287 VSC393287 WBY393287 WLU393287 WVQ393287 I458823 JE458823 TA458823 ACW458823 AMS458823 AWO458823 BGK458823 BQG458823 CAC458823 CJY458823 CTU458823 DDQ458823 DNM458823 DXI458823 EHE458823 ERA458823 FAW458823 FKS458823 FUO458823 GEK458823 GOG458823 GYC458823 HHY458823 HRU458823 IBQ458823 ILM458823 IVI458823 JFE458823 JPA458823 JYW458823 KIS458823 KSO458823 LCK458823 LMG458823 LWC458823 MFY458823 MPU458823 MZQ458823 NJM458823 NTI458823 ODE458823 ONA458823 OWW458823 PGS458823 PQO458823 QAK458823 QKG458823 QUC458823 RDY458823 RNU458823 RXQ458823 SHM458823 SRI458823 TBE458823 TLA458823 TUW458823 UES458823 UOO458823 UYK458823 VIG458823 VSC458823 WBY458823 WLU458823 WVQ458823 I524359 JE524359 TA524359 ACW524359 AMS524359 AWO524359 BGK524359 BQG524359 CAC524359 CJY524359 CTU524359 DDQ524359 DNM524359 DXI524359 EHE524359 ERA524359 FAW524359 FKS524359 FUO524359 GEK524359 GOG524359 GYC524359 HHY524359 HRU524359 IBQ524359 ILM524359 IVI524359 JFE524359 JPA524359 JYW524359 KIS524359 KSO524359 LCK524359 LMG524359 LWC524359 MFY524359 MPU524359 MZQ524359 NJM524359 NTI524359 ODE524359 ONA524359 OWW524359 PGS524359 PQO524359 QAK524359 QKG524359 QUC524359 RDY524359 RNU524359 RXQ524359 SHM524359 SRI524359 TBE524359 TLA524359 TUW524359 UES524359 UOO524359 UYK524359 VIG524359 VSC524359 WBY524359 WLU524359 WVQ524359 I589895 JE589895 TA589895 ACW589895 AMS589895 AWO589895 BGK589895 BQG589895 CAC589895 CJY589895 CTU589895 DDQ589895 DNM589895 DXI589895 EHE589895 ERA589895 FAW589895 FKS589895 FUO589895 GEK589895 GOG589895 GYC589895 HHY589895 HRU589895 IBQ589895 ILM589895 IVI589895 JFE589895 JPA589895 JYW589895 KIS589895 KSO589895 LCK589895 LMG589895 LWC589895 MFY589895 MPU589895 MZQ589895 NJM589895 NTI589895 ODE589895 ONA589895 OWW589895 PGS589895 PQO589895 QAK589895 QKG589895 QUC589895 RDY589895 RNU589895 RXQ589895 SHM589895 SRI589895 TBE589895 TLA589895 TUW589895 UES589895 UOO589895 UYK589895 VIG589895 VSC589895 WBY589895 WLU589895 WVQ589895 I655431 JE655431 TA655431 ACW655431 AMS655431 AWO655431 BGK655431 BQG655431 CAC655431 CJY655431 CTU655431 DDQ655431 DNM655431 DXI655431 EHE655431 ERA655431 FAW655431 FKS655431 FUO655431 GEK655431 GOG655431 GYC655431 HHY655431 HRU655431 IBQ655431 ILM655431 IVI655431 JFE655431 JPA655431 JYW655431 KIS655431 KSO655431 LCK655431 LMG655431 LWC655431 MFY655431 MPU655431 MZQ655431 NJM655431 NTI655431 ODE655431 ONA655431 OWW655431 PGS655431 PQO655431 QAK655431 QKG655431 QUC655431 RDY655431 RNU655431 RXQ655431 SHM655431 SRI655431 TBE655431 TLA655431 TUW655431 UES655431 UOO655431 UYK655431 VIG655431 VSC655431 WBY655431 WLU655431 WVQ655431 I720967 JE720967 TA720967 ACW720967 AMS720967 AWO720967 BGK720967 BQG720967 CAC720967 CJY720967 CTU720967 DDQ720967 DNM720967 DXI720967 EHE720967 ERA720967 FAW720967 FKS720967 FUO720967 GEK720967 GOG720967 GYC720967 HHY720967 HRU720967 IBQ720967 ILM720967 IVI720967 JFE720967 JPA720967 JYW720967 KIS720967 KSO720967 LCK720967 LMG720967 LWC720967 MFY720967 MPU720967 MZQ720967 NJM720967 NTI720967 ODE720967 ONA720967 OWW720967 PGS720967 PQO720967 QAK720967 QKG720967 QUC720967 RDY720967 RNU720967 RXQ720967 SHM720967 SRI720967 TBE720967 TLA720967 TUW720967 UES720967 UOO720967 UYK720967 VIG720967 VSC720967 WBY720967 WLU720967 WVQ720967 I786503 JE786503 TA786503 ACW786503 AMS786503 AWO786503 BGK786503 BQG786503 CAC786503 CJY786503 CTU786503 DDQ786503 DNM786503 DXI786503 EHE786503 ERA786503 FAW786503 FKS786503 FUO786503 GEK786503 GOG786503 GYC786503 HHY786503 HRU786503 IBQ786503 ILM786503 IVI786503 JFE786503 JPA786503 JYW786503 KIS786503 KSO786503 LCK786503 LMG786503 LWC786503 MFY786503 MPU786503 MZQ786503 NJM786503 NTI786503 ODE786503 ONA786503 OWW786503 PGS786503 PQO786503 QAK786503 QKG786503 QUC786503 RDY786503 RNU786503 RXQ786503 SHM786503 SRI786503 TBE786503 TLA786503 TUW786503 UES786503 UOO786503 UYK786503 VIG786503 VSC786503 WBY786503 WLU786503 WVQ786503 I852039 JE852039 TA852039 ACW852039 AMS852039 AWO852039 BGK852039 BQG852039 CAC852039 CJY852039 CTU852039 DDQ852039 DNM852039 DXI852039 EHE852039 ERA852039 FAW852039 FKS852039 FUO852039 GEK852039 GOG852039 GYC852039 HHY852039 HRU852039 IBQ852039 ILM852039 IVI852039 JFE852039 JPA852039 JYW852039 KIS852039 KSO852039 LCK852039 LMG852039 LWC852039 MFY852039 MPU852039 MZQ852039 NJM852039 NTI852039 ODE852039 ONA852039 OWW852039 PGS852039 PQO852039 QAK852039 QKG852039 QUC852039 RDY852039 RNU852039 RXQ852039 SHM852039 SRI852039 TBE852039 TLA852039 TUW852039 UES852039 UOO852039 UYK852039 VIG852039 VSC852039 WBY852039 WLU852039 WVQ852039 I917575 JE917575 TA917575 ACW917575 AMS917575 AWO917575 BGK917575 BQG917575 CAC917575 CJY917575 CTU917575 DDQ917575 DNM917575 DXI917575 EHE917575 ERA917575 FAW917575 FKS917575 FUO917575 GEK917575 GOG917575 GYC917575 HHY917575 HRU917575 IBQ917575 ILM917575 IVI917575 JFE917575 JPA917575 JYW917575 KIS917575 KSO917575 LCK917575 LMG917575 LWC917575 MFY917575 MPU917575 MZQ917575 NJM917575 NTI917575 ODE917575 ONA917575 OWW917575 PGS917575 PQO917575 QAK917575 QKG917575 QUC917575 RDY917575 RNU917575 RXQ917575 SHM917575 SRI917575 TBE917575 TLA917575 TUW917575 UES917575 UOO917575 UYK917575 VIG917575 VSC917575 WBY917575 WLU917575 WVQ917575 I983111 JE983111 TA983111 ACW983111 AMS983111 AWO983111 BGK983111 BQG983111 CAC983111 CJY983111 CTU983111 DDQ983111 DNM983111 DXI983111 EHE983111 ERA983111 FAW983111 FKS983111 FUO983111 GEK983111 GOG983111 GYC983111 HHY983111 HRU983111 IBQ983111 ILM983111 IVI983111 JFE983111 JPA983111 JYW983111 KIS983111 KSO983111 LCK983111 LMG983111 LWC983111 MFY983111 MPU983111 MZQ983111 NJM983111 NTI983111 ODE983111 ONA983111 OWW983111 PGS983111 PQO983111 QAK983111 QKG983111 QUC983111 RDY983111 RNU983111 RXQ983111 SHM983111 SRI983111 TBE983111 TLA983111 TUW983111 UES983111 UOO983111 UYK983111 VIG983111 VSC983111 WBY983111 WLU983111 WVQ983111 E71 JA71 SW71 ACS71 AMO71 AWK71 BGG71 BQC71 BZY71 CJU71 CTQ71 DDM71 DNI71 DXE71 EHA71 EQW71 FAS71 FKO71 FUK71 GEG71 GOC71 GXY71 HHU71 HRQ71 IBM71 ILI71 IVE71 JFA71 JOW71 JYS71 KIO71 KSK71 LCG71 LMC71 LVY71 MFU71 MPQ71 MZM71 NJI71 NTE71 ODA71 OMW71 OWS71 PGO71 PQK71 QAG71 QKC71 QTY71 RDU71 RNQ71 RXM71 SHI71 SRE71 TBA71 TKW71 TUS71 UEO71 UOK71 UYG71 VIC71 VRY71 WBU71 WLQ71 WVM71 E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E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E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E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E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E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E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E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E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E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E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E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E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E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E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xr:uid="{FC0DBACD-8E54-427B-9B22-D90EC04F192A}">
      <formula1>1</formula1>
      <formula2>31</formula2>
    </dataValidation>
    <dataValidation type="list" allowBlank="1" showInputMessage="1" showErrorMessage="1" sqref="D9:J9 IZ9:JF9 SV9:TB9 ACR9:ACX9 AMN9:AMT9 AWJ9:AWP9 BGF9:BGL9 BQB9:BQH9 BZX9:CAD9 CJT9:CJZ9 CTP9:CTV9 DDL9:DDR9 DNH9:DNN9 DXD9:DXJ9 EGZ9:EHF9 EQV9:ERB9 FAR9:FAX9 FKN9:FKT9 FUJ9:FUP9 GEF9:GEL9 GOB9:GOH9 GXX9:GYD9 HHT9:HHZ9 HRP9:HRV9 IBL9:IBR9 ILH9:ILN9 IVD9:IVJ9 JEZ9:JFF9 JOV9:JPB9 JYR9:JYX9 KIN9:KIT9 KSJ9:KSP9 LCF9:LCL9 LMB9:LMH9 LVX9:LWD9 MFT9:MFZ9 MPP9:MPV9 MZL9:MZR9 NJH9:NJN9 NTD9:NTJ9 OCZ9:ODF9 OMV9:ONB9 OWR9:OWX9 PGN9:PGT9 PQJ9:PQP9 QAF9:QAL9 QKB9:QKH9 QTX9:QUD9 RDT9:RDZ9 RNP9:RNV9 RXL9:RXR9 SHH9:SHN9 SRD9:SRJ9 TAZ9:TBF9 TKV9:TLB9 TUR9:TUX9 UEN9:UET9 UOJ9:UOP9 UYF9:UYL9 VIB9:VIH9 VRX9:VSD9 WBT9:WBZ9 WLP9:WLV9 WVL9:WVR9 D65545:J65545 IZ65545:JF65545 SV65545:TB65545 ACR65545:ACX65545 AMN65545:AMT65545 AWJ65545:AWP65545 BGF65545:BGL65545 BQB65545:BQH65545 BZX65545:CAD65545 CJT65545:CJZ65545 CTP65545:CTV65545 DDL65545:DDR65545 DNH65545:DNN65545 DXD65545:DXJ65545 EGZ65545:EHF65545 EQV65545:ERB65545 FAR65545:FAX65545 FKN65545:FKT65545 FUJ65545:FUP65545 GEF65545:GEL65545 GOB65545:GOH65545 GXX65545:GYD65545 HHT65545:HHZ65545 HRP65545:HRV65545 IBL65545:IBR65545 ILH65545:ILN65545 IVD65545:IVJ65545 JEZ65545:JFF65545 JOV65545:JPB65545 JYR65545:JYX65545 KIN65545:KIT65545 KSJ65545:KSP65545 LCF65545:LCL65545 LMB65545:LMH65545 LVX65545:LWD65545 MFT65545:MFZ65545 MPP65545:MPV65545 MZL65545:MZR65545 NJH65545:NJN65545 NTD65545:NTJ65545 OCZ65545:ODF65545 OMV65545:ONB65545 OWR65545:OWX65545 PGN65545:PGT65545 PQJ65545:PQP65545 QAF65545:QAL65545 QKB65545:QKH65545 QTX65545:QUD65545 RDT65545:RDZ65545 RNP65545:RNV65545 RXL65545:RXR65545 SHH65545:SHN65545 SRD65545:SRJ65545 TAZ65545:TBF65545 TKV65545:TLB65545 TUR65545:TUX65545 UEN65545:UET65545 UOJ65545:UOP65545 UYF65545:UYL65545 VIB65545:VIH65545 VRX65545:VSD65545 WBT65545:WBZ65545 WLP65545:WLV65545 WVL65545:WVR65545 D131081:J131081 IZ131081:JF131081 SV131081:TB131081 ACR131081:ACX131081 AMN131081:AMT131081 AWJ131081:AWP131081 BGF131081:BGL131081 BQB131081:BQH131081 BZX131081:CAD131081 CJT131081:CJZ131081 CTP131081:CTV131081 DDL131081:DDR131081 DNH131081:DNN131081 DXD131081:DXJ131081 EGZ131081:EHF131081 EQV131081:ERB131081 FAR131081:FAX131081 FKN131081:FKT131081 FUJ131081:FUP131081 GEF131081:GEL131081 GOB131081:GOH131081 GXX131081:GYD131081 HHT131081:HHZ131081 HRP131081:HRV131081 IBL131081:IBR131081 ILH131081:ILN131081 IVD131081:IVJ131081 JEZ131081:JFF131081 JOV131081:JPB131081 JYR131081:JYX131081 KIN131081:KIT131081 KSJ131081:KSP131081 LCF131081:LCL131081 LMB131081:LMH131081 LVX131081:LWD131081 MFT131081:MFZ131081 MPP131081:MPV131081 MZL131081:MZR131081 NJH131081:NJN131081 NTD131081:NTJ131081 OCZ131081:ODF131081 OMV131081:ONB131081 OWR131081:OWX131081 PGN131081:PGT131081 PQJ131081:PQP131081 QAF131081:QAL131081 QKB131081:QKH131081 QTX131081:QUD131081 RDT131081:RDZ131081 RNP131081:RNV131081 RXL131081:RXR131081 SHH131081:SHN131081 SRD131081:SRJ131081 TAZ131081:TBF131081 TKV131081:TLB131081 TUR131081:TUX131081 UEN131081:UET131081 UOJ131081:UOP131081 UYF131081:UYL131081 VIB131081:VIH131081 VRX131081:VSD131081 WBT131081:WBZ131081 WLP131081:WLV131081 WVL131081:WVR131081 D196617:J196617 IZ196617:JF196617 SV196617:TB196617 ACR196617:ACX196617 AMN196617:AMT196617 AWJ196617:AWP196617 BGF196617:BGL196617 BQB196617:BQH196617 BZX196617:CAD196617 CJT196617:CJZ196617 CTP196617:CTV196617 DDL196617:DDR196617 DNH196617:DNN196617 DXD196617:DXJ196617 EGZ196617:EHF196617 EQV196617:ERB196617 FAR196617:FAX196617 FKN196617:FKT196617 FUJ196617:FUP196617 GEF196617:GEL196617 GOB196617:GOH196617 GXX196617:GYD196617 HHT196617:HHZ196617 HRP196617:HRV196617 IBL196617:IBR196617 ILH196617:ILN196617 IVD196617:IVJ196617 JEZ196617:JFF196617 JOV196617:JPB196617 JYR196617:JYX196617 KIN196617:KIT196617 KSJ196617:KSP196617 LCF196617:LCL196617 LMB196617:LMH196617 LVX196617:LWD196617 MFT196617:MFZ196617 MPP196617:MPV196617 MZL196617:MZR196617 NJH196617:NJN196617 NTD196617:NTJ196617 OCZ196617:ODF196617 OMV196617:ONB196617 OWR196617:OWX196617 PGN196617:PGT196617 PQJ196617:PQP196617 QAF196617:QAL196617 QKB196617:QKH196617 QTX196617:QUD196617 RDT196617:RDZ196617 RNP196617:RNV196617 RXL196617:RXR196617 SHH196617:SHN196617 SRD196617:SRJ196617 TAZ196617:TBF196617 TKV196617:TLB196617 TUR196617:TUX196617 UEN196617:UET196617 UOJ196617:UOP196617 UYF196617:UYL196617 VIB196617:VIH196617 VRX196617:VSD196617 WBT196617:WBZ196617 WLP196617:WLV196617 WVL196617:WVR196617 D262153:J262153 IZ262153:JF262153 SV262153:TB262153 ACR262153:ACX262153 AMN262153:AMT262153 AWJ262153:AWP262153 BGF262153:BGL262153 BQB262153:BQH262153 BZX262153:CAD262153 CJT262153:CJZ262153 CTP262153:CTV262153 DDL262153:DDR262153 DNH262153:DNN262153 DXD262153:DXJ262153 EGZ262153:EHF262153 EQV262153:ERB262153 FAR262153:FAX262153 FKN262153:FKT262153 FUJ262153:FUP262153 GEF262153:GEL262153 GOB262153:GOH262153 GXX262153:GYD262153 HHT262153:HHZ262153 HRP262153:HRV262153 IBL262153:IBR262153 ILH262153:ILN262153 IVD262153:IVJ262153 JEZ262153:JFF262153 JOV262153:JPB262153 JYR262153:JYX262153 KIN262153:KIT262153 KSJ262153:KSP262153 LCF262153:LCL262153 LMB262153:LMH262153 LVX262153:LWD262153 MFT262153:MFZ262153 MPP262153:MPV262153 MZL262153:MZR262153 NJH262153:NJN262153 NTD262153:NTJ262153 OCZ262153:ODF262153 OMV262153:ONB262153 OWR262153:OWX262153 PGN262153:PGT262153 PQJ262153:PQP262153 QAF262153:QAL262153 QKB262153:QKH262153 QTX262153:QUD262153 RDT262153:RDZ262153 RNP262153:RNV262153 RXL262153:RXR262153 SHH262153:SHN262153 SRD262153:SRJ262153 TAZ262153:TBF262153 TKV262153:TLB262153 TUR262153:TUX262153 UEN262153:UET262153 UOJ262153:UOP262153 UYF262153:UYL262153 VIB262153:VIH262153 VRX262153:VSD262153 WBT262153:WBZ262153 WLP262153:WLV262153 WVL262153:WVR262153 D327689:J327689 IZ327689:JF327689 SV327689:TB327689 ACR327689:ACX327689 AMN327689:AMT327689 AWJ327689:AWP327689 BGF327689:BGL327689 BQB327689:BQH327689 BZX327689:CAD327689 CJT327689:CJZ327689 CTP327689:CTV327689 DDL327689:DDR327689 DNH327689:DNN327689 DXD327689:DXJ327689 EGZ327689:EHF327689 EQV327689:ERB327689 FAR327689:FAX327689 FKN327689:FKT327689 FUJ327689:FUP327689 GEF327689:GEL327689 GOB327689:GOH327689 GXX327689:GYD327689 HHT327689:HHZ327689 HRP327689:HRV327689 IBL327689:IBR327689 ILH327689:ILN327689 IVD327689:IVJ327689 JEZ327689:JFF327689 JOV327689:JPB327689 JYR327689:JYX327689 KIN327689:KIT327689 KSJ327689:KSP327689 LCF327689:LCL327689 LMB327689:LMH327689 LVX327689:LWD327689 MFT327689:MFZ327689 MPP327689:MPV327689 MZL327689:MZR327689 NJH327689:NJN327689 NTD327689:NTJ327689 OCZ327689:ODF327689 OMV327689:ONB327689 OWR327689:OWX327689 PGN327689:PGT327689 PQJ327689:PQP327689 QAF327689:QAL327689 QKB327689:QKH327689 QTX327689:QUD327689 RDT327689:RDZ327689 RNP327689:RNV327689 RXL327689:RXR327689 SHH327689:SHN327689 SRD327689:SRJ327689 TAZ327689:TBF327689 TKV327689:TLB327689 TUR327689:TUX327689 UEN327689:UET327689 UOJ327689:UOP327689 UYF327689:UYL327689 VIB327689:VIH327689 VRX327689:VSD327689 WBT327689:WBZ327689 WLP327689:WLV327689 WVL327689:WVR327689 D393225:J393225 IZ393225:JF393225 SV393225:TB393225 ACR393225:ACX393225 AMN393225:AMT393225 AWJ393225:AWP393225 BGF393225:BGL393225 BQB393225:BQH393225 BZX393225:CAD393225 CJT393225:CJZ393225 CTP393225:CTV393225 DDL393225:DDR393225 DNH393225:DNN393225 DXD393225:DXJ393225 EGZ393225:EHF393225 EQV393225:ERB393225 FAR393225:FAX393225 FKN393225:FKT393225 FUJ393225:FUP393225 GEF393225:GEL393225 GOB393225:GOH393225 GXX393225:GYD393225 HHT393225:HHZ393225 HRP393225:HRV393225 IBL393225:IBR393225 ILH393225:ILN393225 IVD393225:IVJ393225 JEZ393225:JFF393225 JOV393225:JPB393225 JYR393225:JYX393225 KIN393225:KIT393225 KSJ393225:KSP393225 LCF393225:LCL393225 LMB393225:LMH393225 LVX393225:LWD393225 MFT393225:MFZ393225 MPP393225:MPV393225 MZL393225:MZR393225 NJH393225:NJN393225 NTD393225:NTJ393225 OCZ393225:ODF393225 OMV393225:ONB393225 OWR393225:OWX393225 PGN393225:PGT393225 PQJ393225:PQP393225 QAF393225:QAL393225 QKB393225:QKH393225 QTX393225:QUD393225 RDT393225:RDZ393225 RNP393225:RNV393225 RXL393225:RXR393225 SHH393225:SHN393225 SRD393225:SRJ393225 TAZ393225:TBF393225 TKV393225:TLB393225 TUR393225:TUX393225 UEN393225:UET393225 UOJ393225:UOP393225 UYF393225:UYL393225 VIB393225:VIH393225 VRX393225:VSD393225 WBT393225:WBZ393225 WLP393225:WLV393225 WVL393225:WVR393225 D458761:J458761 IZ458761:JF458761 SV458761:TB458761 ACR458761:ACX458761 AMN458761:AMT458761 AWJ458761:AWP458761 BGF458761:BGL458761 BQB458761:BQH458761 BZX458761:CAD458761 CJT458761:CJZ458761 CTP458761:CTV458761 DDL458761:DDR458761 DNH458761:DNN458761 DXD458761:DXJ458761 EGZ458761:EHF458761 EQV458761:ERB458761 FAR458761:FAX458761 FKN458761:FKT458761 FUJ458761:FUP458761 GEF458761:GEL458761 GOB458761:GOH458761 GXX458761:GYD458761 HHT458761:HHZ458761 HRP458761:HRV458761 IBL458761:IBR458761 ILH458761:ILN458761 IVD458761:IVJ458761 JEZ458761:JFF458761 JOV458761:JPB458761 JYR458761:JYX458761 KIN458761:KIT458761 KSJ458761:KSP458761 LCF458761:LCL458761 LMB458761:LMH458761 LVX458761:LWD458761 MFT458761:MFZ458761 MPP458761:MPV458761 MZL458761:MZR458761 NJH458761:NJN458761 NTD458761:NTJ458761 OCZ458761:ODF458761 OMV458761:ONB458761 OWR458761:OWX458761 PGN458761:PGT458761 PQJ458761:PQP458761 QAF458761:QAL458761 QKB458761:QKH458761 QTX458761:QUD458761 RDT458761:RDZ458761 RNP458761:RNV458761 RXL458761:RXR458761 SHH458761:SHN458761 SRD458761:SRJ458761 TAZ458761:TBF458761 TKV458761:TLB458761 TUR458761:TUX458761 UEN458761:UET458761 UOJ458761:UOP458761 UYF458761:UYL458761 VIB458761:VIH458761 VRX458761:VSD458761 WBT458761:WBZ458761 WLP458761:WLV458761 WVL458761:WVR458761 D524297:J524297 IZ524297:JF524297 SV524297:TB524297 ACR524297:ACX524297 AMN524297:AMT524297 AWJ524297:AWP524297 BGF524297:BGL524297 BQB524297:BQH524297 BZX524297:CAD524297 CJT524297:CJZ524297 CTP524297:CTV524297 DDL524297:DDR524297 DNH524297:DNN524297 DXD524297:DXJ524297 EGZ524297:EHF524297 EQV524297:ERB524297 FAR524297:FAX524297 FKN524297:FKT524297 FUJ524297:FUP524297 GEF524297:GEL524297 GOB524297:GOH524297 GXX524297:GYD524297 HHT524297:HHZ524297 HRP524297:HRV524297 IBL524297:IBR524297 ILH524297:ILN524297 IVD524297:IVJ524297 JEZ524297:JFF524297 JOV524297:JPB524297 JYR524297:JYX524297 KIN524297:KIT524297 KSJ524297:KSP524297 LCF524297:LCL524297 LMB524297:LMH524297 LVX524297:LWD524297 MFT524297:MFZ524297 MPP524297:MPV524297 MZL524297:MZR524297 NJH524297:NJN524297 NTD524297:NTJ524297 OCZ524297:ODF524297 OMV524297:ONB524297 OWR524297:OWX524297 PGN524297:PGT524297 PQJ524297:PQP524297 QAF524297:QAL524297 QKB524297:QKH524297 QTX524297:QUD524297 RDT524297:RDZ524297 RNP524297:RNV524297 RXL524297:RXR524297 SHH524297:SHN524297 SRD524297:SRJ524297 TAZ524297:TBF524297 TKV524297:TLB524297 TUR524297:TUX524297 UEN524297:UET524297 UOJ524297:UOP524297 UYF524297:UYL524297 VIB524297:VIH524297 VRX524297:VSD524297 WBT524297:WBZ524297 WLP524297:WLV524297 WVL524297:WVR524297 D589833:J589833 IZ589833:JF589833 SV589833:TB589833 ACR589833:ACX589833 AMN589833:AMT589833 AWJ589833:AWP589833 BGF589833:BGL589833 BQB589833:BQH589833 BZX589833:CAD589833 CJT589833:CJZ589833 CTP589833:CTV589833 DDL589833:DDR589833 DNH589833:DNN589833 DXD589833:DXJ589833 EGZ589833:EHF589833 EQV589833:ERB589833 FAR589833:FAX589833 FKN589833:FKT589833 FUJ589833:FUP589833 GEF589833:GEL589833 GOB589833:GOH589833 GXX589833:GYD589833 HHT589833:HHZ589833 HRP589833:HRV589833 IBL589833:IBR589833 ILH589833:ILN589833 IVD589833:IVJ589833 JEZ589833:JFF589833 JOV589833:JPB589833 JYR589833:JYX589833 KIN589833:KIT589833 KSJ589833:KSP589833 LCF589833:LCL589833 LMB589833:LMH589833 LVX589833:LWD589833 MFT589833:MFZ589833 MPP589833:MPV589833 MZL589833:MZR589833 NJH589833:NJN589833 NTD589833:NTJ589833 OCZ589833:ODF589833 OMV589833:ONB589833 OWR589833:OWX589833 PGN589833:PGT589833 PQJ589833:PQP589833 QAF589833:QAL589833 QKB589833:QKH589833 QTX589833:QUD589833 RDT589833:RDZ589833 RNP589833:RNV589833 RXL589833:RXR589833 SHH589833:SHN589833 SRD589833:SRJ589833 TAZ589833:TBF589833 TKV589833:TLB589833 TUR589833:TUX589833 UEN589833:UET589833 UOJ589833:UOP589833 UYF589833:UYL589833 VIB589833:VIH589833 VRX589833:VSD589833 WBT589833:WBZ589833 WLP589833:WLV589833 WVL589833:WVR589833 D655369:J655369 IZ655369:JF655369 SV655369:TB655369 ACR655369:ACX655369 AMN655369:AMT655369 AWJ655369:AWP655369 BGF655369:BGL655369 BQB655369:BQH655369 BZX655369:CAD655369 CJT655369:CJZ655369 CTP655369:CTV655369 DDL655369:DDR655369 DNH655369:DNN655369 DXD655369:DXJ655369 EGZ655369:EHF655369 EQV655369:ERB655369 FAR655369:FAX655369 FKN655369:FKT655369 FUJ655369:FUP655369 GEF655369:GEL655369 GOB655369:GOH655369 GXX655369:GYD655369 HHT655369:HHZ655369 HRP655369:HRV655369 IBL655369:IBR655369 ILH655369:ILN655369 IVD655369:IVJ655369 JEZ655369:JFF655369 JOV655369:JPB655369 JYR655369:JYX655369 KIN655369:KIT655369 KSJ655369:KSP655369 LCF655369:LCL655369 LMB655369:LMH655369 LVX655369:LWD655369 MFT655369:MFZ655369 MPP655369:MPV655369 MZL655369:MZR655369 NJH655369:NJN655369 NTD655369:NTJ655369 OCZ655369:ODF655369 OMV655369:ONB655369 OWR655369:OWX655369 PGN655369:PGT655369 PQJ655369:PQP655369 QAF655369:QAL655369 QKB655369:QKH655369 QTX655369:QUD655369 RDT655369:RDZ655369 RNP655369:RNV655369 RXL655369:RXR655369 SHH655369:SHN655369 SRD655369:SRJ655369 TAZ655369:TBF655369 TKV655369:TLB655369 TUR655369:TUX655369 UEN655369:UET655369 UOJ655369:UOP655369 UYF655369:UYL655369 VIB655369:VIH655369 VRX655369:VSD655369 WBT655369:WBZ655369 WLP655369:WLV655369 WVL655369:WVR655369 D720905:J720905 IZ720905:JF720905 SV720905:TB720905 ACR720905:ACX720905 AMN720905:AMT720905 AWJ720905:AWP720905 BGF720905:BGL720905 BQB720905:BQH720905 BZX720905:CAD720905 CJT720905:CJZ720905 CTP720905:CTV720905 DDL720905:DDR720905 DNH720905:DNN720905 DXD720905:DXJ720905 EGZ720905:EHF720905 EQV720905:ERB720905 FAR720905:FAX720905 FKN720905:FKT720905 FUJ720905:FUP720905 GEF720905:GEL720905 GOB720905:GOH720905 GXX720905:GYD720905 HHT720905:HHZ720905 HRP720905:HRV720905 IBL720905:IBR720905 ILH720905:ILN720905 IVD720905:IVJ720905 JEZ720905:JFF720905 JOV720905:JPB720905 JYR720905:JYX720905 KIN720905:KIT720905 KSJ720905:KSP720905 LCF720905:LCL720905 LMB720905:LMH720905 LVX720905:LWD720905 MFT720905:MFZ720905 MPP720905:MPV720905 MZL720905:MZR720905 NJH720905:NJN720905 NTD720905:NTJ720905 OCZ720905:ODF720905 OMV720905:ONB720905 OWR720905:OWX720905 PGN720905:PGT720905 PQJ720905:PQP720905 QAF720905:QAL720905 QKB720905:QKH720905 QTX720905:QUD720905 RDT720905:RDZ720905 RNP720905:RNV720905 RXL720905:RXR720905 SHH720905:SHN720905 SRD720905:SRJ720905 TAZ720905:TBF720905 TKV720905:TLB720905 TUR720905:TUX720905 UEN720905:UET720905 UOJ720905:UOP720905 UYF720905:UYL720905 VIB720905:VIH720905 VRX720905:VSD720905 WBT720905:WBZ720905 WLP720905:WLV720905 WVL720905:WVR720905 D786441:J786441 IZ786441:JF786441 SV786441:TB786441 ACR786441:ACX786441 AMN786441:AMT786441 AWJ786441:AWP786441 BGF786441:BGL786441 BQB786441:BQH786441 BZX786441:CAD786441 CJT786441:CJZ786441 CTP786441:CTV786441 DDL786441:DDR786441 DNH786441:DNN786441 DXD786441:DXJ786441 EGZ786441:EHF786441 EQV786441:ERB786441 FAR786441:FAX786441 FKN786441:FKT786441 FUJ786441:FUP786441 GEF786441:GEL786441 GOB786441:GOH786441 GXX786441:GYD786441 HHT786441:HHZ786441 HRP786441:HRV786441 IBL786441:IBR786441 ILH786441:ILN786441 IVD786441:IVJ786441 JEZ786441:JFF786441 JOV786441:JPB786441 JYR786441:JYX786441 KIN786441:KIT786441 KSJ786441:KSP786441 LCF786441:LCL786441 LMB786441:LMH786441 LVX786441:LWD786441 MFT786441:MFZ786441 MPP786441:MPV786441 MZL786441:MZR786441 NJH786441:NJN786441 NTD786441:NTJ786441 OCZ786441:ODF786441 OMV786441:ONB786441 OWR786441:OWX786441 PGN786441:PGT786441 PQJ786441:PQP786441 QAF786441:QAL786441 QKB786441:QKH786441 QTX786441:QUD786441 RDT786441:RDZ786441 RNP786441:RNV786441 RXL786441:RXR786441 SHH786441:SHN786441 SRD786441:SRJ786441 TAZ786441:TBF786441 TKV786441:TLB786441 TUR786441:TUX786441 UEN786441:UET786441 UOJ786441:UOP786441 UYF786441:UYL786441 VIB786441:VIH786441 VRX786441:VSD786441 WBT786441:WBZ786441 WLP786441:WLV786441 WVL786441:WVR786441 D851977:J851977 IZ851977:JF851977 SV851977:TB851977 ACR851977:ACX851977 AMN851977:AMT851977 AWJ851977:AWP851977 BGF851977:BGL851977 BQB851977:BQH851977 BZX851977:CAD851977 CJT851977:CJZ851977 CTP851977:CTV851977 DDL851977:DDR851977 DNH851977:DNN851977 DXD851977:DXJ851977 EGZ851977:EHF851977 EQV851977:ERB851977 FAR851977:FAX851977 FKN851977:FKT851977 FUJ851977:FUP851977 GEF851977:GEL851977 GOB851977:GOH851977 GXX851977:GYD851977 HHT851977:HHZ851977 HRP851977:HRV851977 IBL851977:IBR851977 ILH851977:ILN851977 IVD851977:IVJ851977 JEZ851977:JFF851977 JOV851977:JPB851977 JYR851977:JYX851977 KIN851977:KIT851977 KSJ851977:KSP851977 LCF851977:LCL851977 LMB851977:LMH851977 LVX851977:LWD851977 MFT851977:MFZ851977 MPP851977:MPV851977 MZL851977:MZR851977 NJH851977:NJN851977 NTD851977:NTJ851977 OCZ851977:ODF851977 OMV851977:ONB851977 OWR851977:OWX851977 PGN851977:PGT851977 PQJ851977:PQP851977 QAF851977:QAL851977 QKB851977:QKH851977 QTX851977:QUD851977 RDT851977:RDZ851977 RNP851977:RNV851977 RXL851977:RXR851977 SHH851977:SHN851977 SRD851977:SRJ851977 TAZ851977:TBF851977 TKV851977:TLB851977 TUR851977:TUX851977 UEN851977:UET851977 UOJ851977:UOP851977 UYF851977:UYL851977 VIB851977:VIH851977 VRX851977:VSD851977 WBT851977:WBZ851977 WLP851977:WLV851977 WVL851977:WVR851977 D917513:J917513 IZ917513:JF917513 SV917513:TB917513 ACR917513:ACX917513 AMN917513:AMT917513 AWJ917513:AWP917513 BGF917513:BGL917513 BQB917513:BQH917513 BZX917513:CAD917513 CJT917513:CJZ917513 CTP917513:CTV917513 DDL917513:DDR917513 DNH917513:DNN917513 DXD917513:DXJ917513 EGZ917513:EHF917513 EQV917513:ERB917513 FAR917513:FAX917513 FKN917513:FKT917513 FUJ917513:FUP917513 GEF917513:GEL917513 GOB917513:GOH917513 GXX917513:GYD917513 HHT917513:HHZ917513 HRP917513:HRV917513 IBL917513:IBR917513 ILH917513:ILN917513 IVD917513:IVJ917513 JEZ917513:JFF917513 JOV917513:JPB917513 JYR917513:JYX917513 KIN917513:KIT917513 KSJ917513:KSP917513 LCF917513:LCL917513 LMB917513:LMH917513 LVX917513:LWD917513 MFT917513:MFZ917513 MPP917513:MPV917513 MZL917513:MZR917513 NJH917513:NJN917513 NTD917513:NTJ917513 OCZ917513:ODF917513 OMV917513:ONB917513 OWR917513:OWX917513 PGN917513:PGT917513 PQJ917513:PQP917513 QAF917513:QAL917513 QKB917513:QKH917513 QTX917513:QUD917513 RDT917513:RDZ917513 RNP917513:RNV917513 RXL917513:RXR917513 SHH917513:SHN917513 SRD917513:SRJ917513 TAZ917513:TBF917513 TKV917513:TLB917513 TUR917513:TUX917513 UEN917513:UET917513 UOJ917513:UOP917513 UYF917513:UYL917513 VIB917513:VIH917513 VRX917513:VSD917513 WBT917513:WBZ917513 WLP917513:WLV917513 WVL917513:WVR917513 D983049:J983049 IZ983049:JF983049 SV983049:TB983049 ACR983049:ACX983049 AMN983049:AMT983049 AWJ983049:AWP983049 BGF983049:BGL983049 BQB983049:BQH983049 BZX983049:CAD983049 CJT983049:CJZ983049 CTP983049:CTV983049 DDL983049:DDR983049 DNH983049:DNN983049 DXD983049:DXJ983049 EGZ983049:EHF983049 EQV983049:ERB983049 FAR983049:FAX983049 FKN983049:FKT983049 FUJ983049:FUP983049 GEF983049:GEL983049 GOB983049:GOH983049 GXX983049:GYD983049 HHT983049:HHZ983049 HRP983049:HRV983049 IBL983049:IBR983049 ILH983049:ILN983049 IVD983049:IVJ983049 JEZ983049:JFF983049 JOV983049:JPB983049 JYR983049:JYX983049 KIN983049:KIT983049 KSJ983049:KSP983049 LCF983049:LCL983049 LMB983049:LMH983049 LVX983049:LWD983049 MFT983049:MFZ983049 MPP983049:MPV983049 MZL983049:MZR983049 NJH983049:NJN983049 NTD983049:NTJ983049 OCZ983049:ODF983049 OMV983049:ONB983049 OWR983049:OWX983049 PGN983049:PGT983049 PQJ983049:PQP983049 QAF983049:QAL983049 QKB983049:QKH983049 QTX983049:QUD983049 RDT983049:RDZ983049 RNP983049:RNV983049 RXL983049:RXR983049 SHH983049:SHN983049 SRD983049:SRJ983049 TAZ983049:TBF983049 TKV983049:TLB983049 TUR983049:TUX983049 UEN983049:UET983049 UOJ983049:UOP983049 UYF983049:UYL983049 VIB983049:VIH983049 VRX983049:VSD983049 WBT983049:WBZ983049 WLP983049:WLV983049 WVL983049:WVR983049" xr:uid="{74974857-5E9B-484C-81DF-3314418EE852}">
      <formula1>$AN$90:$AN$109</formula1>
    </dataValidation>
    <dataValidation type="list" allowBlank="1" showInputMessage="1" showErrorMessage="1" sqref="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C3EE3D3E-549E-48AF-99CE-F762CC3BAB2C}">
      <formula1>$AJ$96:$AJ$98</formula1>
    </dataValidation>
    <dataValidation type="list" allowBlank="1" showInputMessage="1" showErrorMessage="1" sqref="AX5:BI5 KT5:LE5 UP5:VA5 AEL5:AEW5 AOH5:AOS5 AYD5:AYO5 BHZ5:BIK5 BRV5:BSG5 CBR5:CCC5 CLN5:CLY5 CVJ5:CVU5 DFF5:DFQ5 DPB5:DPM5 DYX5:DZI5 EIT5:EJE5 ESP5:ETA5 FCL5:FCW5 FMH5:FMS5 FWD5:FWO5 GFZ5:GGK5 GPV5:GQG5 GZR5:HAC5 HJN5:HJY5 HTJ5:HTU5 IDF5:IDQ5 INB5:INM5 IWX5:IXI5 JGT5:JHE5 JQP5:JRA5 KAL5:KAW5 KKH5:KKS5 KUD5:KUO5 LDZ5:LEK5 LNV5:LOG5 LXR5:LYC5 MHN5:MHY5 MRJ5:MRU5 NBF5:NBQ5 NLB5:NLM5 NUX5:NVI5 OET5:OFE5 OOP5:OPA5 OYL5:OYW5 PIH5:PIS5 PSD5:PSO5 QBZ5:QCK5 QLV5:QMG5 QVR5:QWC5 RFN5:RFY5 RPJ5:RPU5 RZF5:RZQ5 SJB5:SJM5 SSX5:STI5 TCT5:TDE5 TMP5:TNA5 TWL5:TWW5 UGH5:UGS5 UQD5:UQO5 UZZ5:VAK5 VJV5:VKG5 VTR5:VUC5 WDN5:WDY5 WNJ5:WNU5 WXF5:WXQ5 AX65541:BI65541 KT65541:LE65541 UP65541:VA65541 AEL65541:AEW65541 AOH65541:AOS65541 AYD65541:AYO65541 BHZ65541:BIK65541 BRV65541:BSG65541 CBR65541:CCC65541 CLN65541:CLY65541 CVJ65541:CVU65541 DFF65541:DFQ65541 DPB65541:DPM65541 DYX65541:DZI65541 EIT65541:EJE65541 ESP65541:ETA65541 FCL65541:FCW65541 FMH65541:FMS65541 FWD65541:FWO65541 GFZ65541:GGK65541 GPV65541:GQG65541 GZR65541:HAC65541 HJN65541:HJY65541 HTJ65541:HTU65541 IDF65541:IDQ65541 INB65541:INM65541 IWX65541:IXI65541 JGT65541:JHE65541 JQP65541:JRA65541 KAL65541:KAW65541 KKH65541:KKS65541 KUD65541:KUO65541 LDZ65541:LEK65541 LNV65541:LOG65541 LXR65541:LYC65541 MHN65541:MHY65541 MRJ65541:MRU65541 NBF65541:NBQ65541 NLB65541:NLM65541 NUX65541:NVI65541 OET65541:OFE65541 OOP65541:OPA65541 OYL65541:OYW65541 PIH65541:PIS65541 PSD65541:PSO65541 QBZ65541:QCK65541 QLV65541:QMG65541 QVR65541:QWC65541 RFN65541:RFY65541 RPJ65541:RPU65541 RZF65541:RZQ65541 SJB65541:SJM65541 SSX65541:STI65541 TCT65541:TDE65541 TMP65541:TNA65541 TWL65541:TWW65541 UGH65541:UGS65541 UQD65541:UQO65541 UZZ65541:VAK65541 VJV65541:VKG65541 VTR65541:VUC65541 WDN65541:WDY65541 WNJ65541:WNU65541 WXF65541:WXQ65541 AX131077:BI131077 KT131077:LE131077 UP131077:VA131077 AEL131077:AEW131077 AOH131077:AOS131077 AYD131077:AYO131077 BHZ131077:BIK131077 BRV131077:BSG131077 CBR131077:CCC131077 CLN131077:CLY131077 CVJ131077:CVU131077 DFF131077:DFQ131077 DPB131077:DPM131077 DYX131077:DZI131077 EIT131077:EJE131077 ESP131077:ETA131077 FCL131077:FCW131077 FMH131077:FMS131077 FWD131077:FWO131077 GFZ131077:GGK131077 GPV131077:GQG131077 GZR131077:HAC131077 HJN131077:HJY131077 HTJ131077:HTU131077 IDF131077:IDQ131077 INB131077:INM131077 IWX131077:IXI131077 JGT131077:JHE131077 JQP131077:JRA131077 KAL131077:KAW131077 KKH131077:KKS131077 KUD131077:KUO131077 LDZ131077:LEK131077 LNV131077:LOG131077 LXR131077:LYC131077 MHN131077:MHY131077 MRJ131077:MRU131077 NBF131077:NBQ131077 NLB131077:NLM131077 NUX131077:NVI131077 OET131077:OFE131077 OOP131077:OPA131077 OYL131077:OYW131077 PIH131077:PIS131077 PSD131077:PSO131077 QBZ131077:QCK131077 QLV131077:QMG131077 QVR131077:QWC131077 RFN131077:RFY131077 RPJ131077:RPU131077 RZF131077:RZQ131077 SJB131077:SJM131077 SSX131077:STI131077 TCT131077:TDE131077 TMP131077:TNA131077 TWL131077:TWW131077 UGH131077:UGS131077 UQD131077:UQO131077 UZZ131077:VAK131077 VJV131077:VKG131077 VTR131077:VUC131077 WDN131077:WDY131077 WNJ131077:WNU131077 WXF131077:WXQ131077 AX196613:BI196613 KT196613:LE196613 UP196613:VA196613 AEL196613:AEW196613 AOH196613:AOS196613 AYD196613:AYO196613 BHZ196613:BIK196613 BRV196613:BSG196613 CBR196613:CCC196613 CLN196613:CLY196613 CVJ196613:CVU196613 DFF196613:DFQ196613 DPB196613:DPM196613 DYX196613:DZI196613 EIT196613:EJE196613 ESP196613:ETA196613 FCL196613:FCW196613 FMH196613:FMS196613 FWD196613:FWO196613 GFZ196613:GGK196613 GPV196613:GQG196613 GZR196613:HAC196613 HJN196613:HJY196613 HTJ196613:HTU196613 IDF196613:IDQ196613 INB196613:INM196613 IWX196613:IXI196613 JGT196613:JHE196613 JQP196613:JRA196613 KAL196613:KAW196613 KKH196613:KKS196613 KUD196613:KUO196613 LDZ196613:LEK196613 LNV196613:LOG196613 LXR196613:LYC196613 MHN196613:MHY196613 MRJ196613:MRU196613 NBF196613:NBQ196613 NLB196613:NLM196613 NUX196613:NVI196613 OET196613:OFE196613 OOP196613:OPA196613 OYL196613:OYW196613 PIH196613:PIS196613 PSD196613:PSO196613 QBZ196613:QCK196613 QLV196613:QMG196613 QVR196613:QWC196613 RFN196613:RFY196613 RPJ196613:RPU196613 RZF196613:RZQ196613 SJB196613:SJM196613 SSX196613:STI196613 TCT196613:TDE196613 TMP196613:TNA196613 TWL196613:TWW196613 UGH196613:UGS196613 UQD196613:UQO196613 UZZ196613:VAK196613 VJV196613:VKG196613 VTR196613:VUC196613 WDN196613:WDY196613 WNJ196613:WNU196613 WXF196613:WXQ196613 AX262149:BI262149 KT262149:LE262149 UP262149:VA262149 AEL262149:AEW262149 AOH262149:AOS262149 AYD262149:AYO262149 BHZ262149:BIK262149 BRV262149:BSG262149 CBR262149:CCC262149 CLN262149:CLY262149 CVJ262149:CVU262149 DFF262149:DFQ262149 DPB262149:DPM262149 DYX262149:DZI262149 EIT262149:EJE262149 ESP262149:ETA262149 FCL262149:FCW262149 FMH262149:FMS262149 FWD262149:FWO262149 GFZ262149:GGK262149 GPV262149:GQG262149 GZR262149:HAC262149 HJN262149:HJY262149 HTJ262149:HTU262149 IDF262149:IDQ262149 INB262149:INM262149 IWX262149:IXI262149 JGT262149:JHE262149 JQP262149:JRA262149 KAL262149:KAW262149 KKH262149:KKS262149 KUD262149:KUO262149 LDZ262149:LEK262149 LNV262149:LOG262149 LXR262149:LYC262149 MHN262149:MHY262149 MRJ262149:MRU262149 NBF262149:NBQ262149 NLB262149:NLM262149 NUX262149:NVI262149 OET262149:OFE262149 OOP262149:OPA262149 OYL262149:OYW262149 PIH262149:PIS262149 PSD262149:PSO262149 QBZ262149:QCK262149 QLV262149:QMG262149 QVR262149:QWC262149 RFN262149:RFY262149 RPJ262149:RPU262149 RZF262149:RZQ262149 SJB262149:SJM262149 SSX262149:STI262149 TCT262149:TDE262149 TMP262149:TNA262149 TWL262149:TWW262149 UGH262149:UGS262149 UQD262149:UQO262149 UZZ262149:VAK262149 VJV262149:VKG262149 VTR262149:VUC262149 WDN262149:WDY262149 WNJ262149:WNU262149 WXF262149:WXQ262149 AX327685:BI327685 KT327685:LE327685 UP327685:VA327685 AEL327685:AEW327685 AOH327685:AOS327685 AYD327685:AYO327685 BHZ327685:BIK327685 BRV327685:BSG327685 CBR327685:CCC327685 CLN327685:CLY327685 CVJ327685:CVU327685 DFF327685:DFQ327685 DPB327685:DPM327685 DYX327685:DZI327685 EIT327685:EJE327685 ESP327685:ETA327685 FCL327685:FCW327685 FMH327685:FMS327685 FWD327685:FWO327685 GFZ327685:GGK327685 GPV327685:GQG327685 GZR327685:HAC327685 HJN327685:HJY327685 HTJ327685:HTU327685 IDF327685:IDQ327685 INB327685:INM327685 IWX327685:IXI327685 JGT327685:JHE327685 JQP327685:JRA327685 KAL327685:KAW327685 KKH327685:KKS327685 KUD327685:KUO327685 LDZ327685:LEK327685 LNV327685:LOG327685 LXR327685:LYC327685 MHN327685:MHY327685 MRJ327685:MRU327685 NBF327685:NBQ327685 NLB327685:NLM327685 NUX327685:NVI327685 OET327685:OFE327685 OOP327685:OPA327685 OYL327685:OYW327685 PIH327685:PIS327685 PSD327685:PSO327685 QBZ327685:QCK327685 QLV327685:QMG327685 QVR327685:QWC327685 RFN327685:RFY327685 RPJ327685:RPU327685 RZF327685:RZQ327685 SJB327685:SJM327685 SSX327685:STI327685 TCT327685:TDE327685 TMP327685:TNA327685 TWL327685:TWW327685 UGH327685:UGS327685 UQD327685:UQO327685 UZZ327685:VAK327685 VJV327685:VKG327685 VTR327685:VUC327685 WDN327685:WDY327685 WNJ327685:WNU327685 WXF327685:WXQ327685 AX393221:BI393221 KT393221:LE393221 UP393221:VA393221 AEL393221:AEW393221 AOH393221:AOS393221 AYD393221:AYO393221 BHZ393221:BIK393221 BRV393221:BSG393221 CBR393221:CCC393221 CLN393221:CLY393221 CVJ393221:CVU393221 DFF393221:DFQ393221 DPB393221:DPM393221 DYX393221:DZI393221 EIT393221:EJE393221 ESP393221:ETA393221 FCL393221:FCW393221 FMH393221:FMS393221 FWD393221:FWO393221 GFZ393221:GGK393221 GPV393221:GQG393221 GZR393221:HAC393221 HJN393221:HJY393221 HTJ393221:HTU393221 IDF393221:IDQ393221 INB393221:INM393221 IWX393221:IXI393221 JGT393221:JHE393221 JQP393221:JRA393221 KAL393221:KAW393221 KKH393221:KKS393221 KUD393221:KUO393221 LDZ393221:LEK393221 LNV393221:LOG393221 LXR393221:LYC393221 MHN393221:MHY393221 MRJ393221:MRU393221 NBF393221:NBQ393221 NLB393221:NLM393221 NUX393221:NVI393221 OET393221:OFE393221 OOP393221:OPA393221 OYL393221:OYW393221 PIH393221:PIS393221 PSD393221:PSO393221 QBZ393221:QCK393221 QLV393221:QMG393221 QVR393221:QWC393221 RFN393221:RFY393221 RPJ393221:RPU393221 RZF393221:RZQ393221 SJB393221:SJM393221 SSX393221:STI393221 TCT393221:TDE393221 TMP393221:TNA393221 TWL393221:TWW393221 UGH393221:UGS393221 UQD393221:UQO393221 UZZ393221:VAK393221 VJV393221:VKG393221 VTR393221:VUC393221 WDN393221:WDY393221 WNJ393221:WNU393221 WXF393221:WXQ393221 AX458757:BI458757 KT458757:LE458757 UP458757:VA458757 AEL458757:AEW458757 AOH458757:AOS458757 AYD458757:AYO458757 BHZ458757:BIK458757 BRV458757:BSG458757 CBR458757:CCC458757 CLN458757:CLY458757 CVJ458757:CVU458757 DFF458757:DFQ458757 DPB458757:DPM458757 DYX458757:DZI458757 EIT458757:EJE458757 ESP458757:ETA458757 FCL458757:FCW458757 FMH458757:FMS458757 FWD458757:FWO458757 GFZ458757:GGK458757 GPV458757:GQG458757 GZR458757:HAC458757 HJN458757:HJY458757 HTJ458757:HTU458757 IDF458757:IDQ458757 INB458757:INM458757 IWX458757:IXI458757 JGT458757:JHE458757 JQP458757:JRA458757 KAL458757:KAW458757 KKH458757:KKS458757 KUD458757:KUO458757 LDZ458757:LEK458757 LNV458757:LOG458757 LXR458757:LYC458757 MHN458757:MHY458757 MRJ458757:MRU458757 NBF458757:NBQ458757 NLB458757:NLM458757 NUX458757:NVI458757 OET458757:OFE458757 OOP458757:OPA458757 OYL458757:OYW458757 PIH458757:PIS458757 PSD458757:PSO458757 QBZ458757:QCK458757 QLV458757:QMG458757 QVR458757:QWC458757 RFN458757:RFY458757 RPJ458757:RPU458757 RZF458757:RZQ458757 SJB458757:SJM458757 SSX458757:STI458757 TCT458757:TDE458757 TMP458757:TNA458757 TWL458757:TWW458757 UGH458757:UGS458757 UQD458757:UQO458757 UZZ458757:VAK458757 VJV458757:VKG458757 VTR458757:VUC458757 WDN458757:WDY458757 WNJ458757:WNU458757 WXF458757:WXQ458757 AX524293:BI524293 KT524293:LE524293 UP524293:VA524293 AEL524293:AEW524293 AOH524293:AOS524293 AYD524293:AYO524293 BHZ524293:BIK524293 BRV524293:BSG524293 CBR524293:CCC524293 CLN524293:CLY524293 CVJ524293:CVU524293 DFF524293:DFQ524293 DPB524293:DPM524293 DYX524293:DZI524293 EIT524293:EJE524293 ESP524293:ETA524293 FCL524293:FCW524293 FMH524293:FMS524293 FWD524293:FWO524293 GFZ524293:GGK524293 GPV524293:GQG524293 GZR524293:HAC524293 HJN524293:HJY524293 HTJ524293:HTU524293 IDF524293:IDQ524293 INB524293:INM524293 IWX524293:IXI524293 JGT524293:JHE524293 JQP524293:JRA524293 KAL524293:KAW524293 KKH524293:KKS524293 KUD524293:KUO524293 LDZ524293:LEK524293 LNV524293:LOG524293 LXR524293:LYC524293 MHN524293:MHY524293 MRJ524293:MRU524293 NBF524293:NBQ524293 NLB524293:NLM524293 NUX524293:NVI524293 OET524293:OFE524293 OOP524293:OPA524293 OYL524293:OYW524293 PIH524293:PIS524293 PSD524293:PSO524293 QBZ524293:QCK524293 QLV524293:QMG524293 QVR524293:QWC524293 RFN524293:RFY524293 RPJ524293:RPU524293 RZF524293:RZQ524293 SJB524293:SJM524293 SSX524293:STI524293 TCT524293:TDE524293 TMP524293:TNA524293 TWL524293:TWW524293 UGH524293:UGS524293 UQD524293:UQO524293 UZZ524293:VAK524293 VJV524293:VKG524293 VTR524293:VUC524293 WDN524293:WDY524293 WNJ524293:WNU524293 WXF524293:WXQ524293 AX589829:BI589829 KT589829:LE589829 UP589829:VA589829 AEL589829:AEW589829 AOH589829:AOS589829 AYD589829:AYO589829 BHZ589829:BIK589829 BRV589829:BSG589829 CBR589829:CCC589829 CLN589829:CLY589829 CVJ589829:CVU589829 DFF589829:DFQ589829 DPB589829:DPM589829 DYX589829:DZI589829 EIT589829:EJE589829 ESP589829:ETA589829 FCL589829:FCW589829 FMH589829:FMS589829 FWD589829:FWO589829 GFZ589829:GGK589829 GPV589829:GQG589829 GZR589829:HAC589829 HJN589829:HJY589829 HTJ589829:HTU589829 IDF589829:IDQ589829 INB589829:INM589829 IWX589829:IXI589829 JGT589829:JHE589829 JQP589829:JRA589829 KAL589829:KAW589829 KKH589829:KKS589829 KUD589829:KUO589829 LDZ589829:LEK589829 LNV589829:LOG589829 LXR589829:LYC589829 MHN589829:MHY589829 MRJ589829:MRU589829 NBF589829:NBQ589829 NLB589829:NLM589829 NUX589829:NVI589829 OET589829:OFE589829 OOP589829:OPA589829 OYL589829:OYW589829 PIH589829:PIS589829 PSD589829:PSO589829 QBZ589829:QCK589829 QLV589829:QMG589829 QVR589829:QWC589829 RFN589829:RFY589829 RPJ589829:RPU589829 RZF589829:RZQ589829 SJB589829:SJM589829 SSX589829:STI589829 TCT589829:TDE589829 TMP589829:TNA589829 TWL589829:TWW589829 UGH589829:UGS589829 UQD589829:UQO589829 UZZ589829:VAK589829 VJV589829:VKG589829 VTR589829:VUC589829 WDN589829:WDY589829 WNJ589829:WNU589829 WXF589829:WXQ589829 AX655365:BI655365 KT655365:LE655365 UP655365:VA655365 AEL655365:AEW655365 AOH655365:AOS655365 AYD655365:AYO655365 BHZ655365:BIK655365 BRV655365:BSG655365 CBR655365:CCC655365 CLN655365:CLY655365 CVJ655365:CVU655365 DFF655365:DFQ655365 DPB655365:DPM655365 DYX655365:DZI655365 EIT655365:EJE655365 ESP655365:ETA655365 FCL655365:FCW655365 FMH655365:FMS655365 FWD655365:FWO655365 GFZ655365:GGK655365 GPV655365:GQG655365 GZR655365:HAC655365 HJN655365:HJY655365 HTJ655365:HTU655365 IDF655365:IDQ655365 INB655365:INM655365 IWX655365:IXI655365 JGT655365:JHE655365 JQP655365:JRA655365 KAL655365:KAW655365 KKH655365:KKS655365 KUD655365:KUO655365 LDZ655365:LEK655365 LNV655365:LOG655365 LXR655365:LYC655365 MHN655365:MHY655365 MRJ655365:MRU655365 NBF655365:NBQ655365 NLB655365:NLM655365 NUX655365:NVI655365 OET655365:OFE655365 OOP655365:OPA655365 OYL655365:OYW655365 PIH655365:PIS655365 PSD655365:PSO655365 QBZ655365:QCK655365 QLV655365:QMG655365 QVR655365:QWC655365 RFN655365:RFY655365 RPJ655365:RPU655365 RZF655365:RZQ655365 SJB655365:SJM655365 SSX655365:STI655365 TCT655365:TDE655365 TMP655365:TNA655365 TWL655365:TWW655365 UGH655365:UGS655365 UQD655365:UQO655365 UZZ655365:VAK655365 VJV655365:VKG655365 VTR655365:VUC655365 WDN655365:WDY655365 WNJ655365:WNU655365 WXF655365:WXQ655365 AX720901:BI720901 KT720901:LE720901 UP720901:VA720901 AEL720901:AEW720901 AOH720901:AOS720901 AYD720901:AYO720901 BHZ720901:BIK720901 BRV720901:BSG720901 CBR720901:CCC720901 CLN720901:CLY720901 CVJ720901:CVU720901 DFF720901:DFQ720901 DPB720901:DPM720901 DYX720901:DZI720901 EIT720901:EJE720901 ESP720901:ETA720901 FCL720901:FCW720901 FMH720901:FMS720901 FWD720901:FWO720901 GFZ720901:GGK720901 GPV720901:GQG720901 GZR720901:HAC720901 HJN720901:HJY720901 HTJ720901:HTU720901 IDF720901:IDQ720901 INB720901:INM720901 IWX720901:IXI720901 JGT720901:JHE720901 JQP720901:JRA720901 KAL720901:KAW720901 KKH720901:KKS720901 KUD720901:KUO720901 LDZ720901:LEK720901 LNV720901:LOG720901 LXR720901:LYC720901 MHN720901:MHY720901 MRJ720901:MRU720901 NBF720901:NBQ720901 NLB720901:NLM720901 NUX720901:NVI720901 OET720901:OFE720901 OOP720901:OPA720901 OYL720901:OYW720901 PIH720901:PIS720901 PSD720901:PSO720901 QBZ720901:QCK720901 QLV720901:QMG720901 QVR720901:QWC720901 RFN720901:RFY720901 RPJ720901:RPU720901 RZF720901:RZQ720901 SJB720901:SJM720901 SSX720901:STI720901 TCT720901:TDE720901 TMP720901:TNA720901 TWL720901:TWW720901 UGH720901:UGS720901 UQD720901:UQO720901 UZZ720901:VAK720901 VJV720901:VKG720901 VTR720901:VUC720901 WDN720901:WDY720901 WNJ720901:WNU720901 WXF720901:WXQ720901 AX786437:BI786437 KT786437:LE786437 UP786437:VA786437 AEL786437:AEW786437 AOH786437:AOS786437 AYD786437:AYO786437 BHZ786437:BIK786437 BRV786437:BSG786437 CBR786437:CCC786437 CLN786437:CLY786437 CVJ786437:CVU786437 DFF786437:DFQ786437 DPB786437:DPM786437 DYX786437:DZI786437 EIT786437:EJE786437 ESP786437:ETA786437 FCL786437:FCW786437 FMH786437:FMS786437 FWD786437:FWO786437 GFZ786437:GGK786437 GPV786437:GQG786437 GZR786437:HAC786437 HJN786437:HJY786437 HTJ786437:HTU786437 IDF786437:IDQ786437 INB786437:INM786437 IWX786437:IXI786437 JGT786437:JHE786437 JQP786437:JRA786437 KAL786437:KAW786437 KKH786437:KKS786437 KUD786437:KUO786437 LDZ786437:LEK786437 LNV786437:LOG786437 LXR786437:LYC786437 MHN786437:MHY786437 MRJ786437:MRU786437 NBF786437:NBQ786437 NLB786437:NLM786437 NUX786437:NVI786437 OET786437:OFE786437 OOP786437:OPA786437 OYL786437:OYW786437 PIH786437:PIS786437 PSD786437:PSO786437 QBZ786437:QCK786437 QLV786437:QMG786437 QVR786437:QWC786437 RFN786437:RFY786437 RPJ786437:RPU786437 RZF786437:RZQ786437 SJB786437:SJM786437 SSX786437:STI786437 TCT786437:TDE786437 TMP786437:TNA786437 TWL786437:TWW786437 UGH786437:UGS786437 UQD786437:UQO786437 UZZ786437:VAK786437 VJV786437:VKG786437 VTR786437:VUC786437 WDN786437:WDY786437 WNJ786437:WNU786437 WXF786437:WXQ786437 AX851973:BI851973 KT851973:LE851973 UP851973:VA851973 AEL851973:AEW851973 AOH851973:AOS851973 AYD851973:AYO851973 BHZ851973:BIK851973 BRV851973:BSG851973 CBR851973:CCC851973 CLN851973:CLY851973 CVJ851973:CVU851973 DFF851973:DFQ851973 DPB851973:DPM851973 DYX851973:DZI851973 EIT851973:EJE851973 ESP851973:ETA851973 FCL851973:FCW851973 FMH851973:FMS851973 FWD851973:FWO851973 GFZ851973:GGK851973 GPV851973:GQG851973 GZR851973:HAC851973 HJN851973:HJY851973 HTJ851973:HTU851973 IDF851973:IDQ851973 INB851973:INM851973 IWX851973:IXI851973 JGT851973:JHE851973 JQP851973:JRA851973 KAL851973:KAW851973 KKH851973:KKS851973 KUD851973:KUO851973 LDZ851973:LEK851973 LNV851973:LOG851973 LXR851973:LYC851973 MHN851973:MHY851973 MRJ851973:MRU851973 NBF851973:NBQ851973 NLB851973:NLM851973 NUX851973:NVI851973 OET851973:OFE851973 OOP851973:OPA851973 OYL851973:OYW851973 PIH851973:PIS851973 PSD851973:PSO851973 QBZ851973:QCK851973 QLV851973:QMG851973 QVR851973:QWC851973 RFN851973:RFY851973 RPJ851973:RPU851973 RZF851973:RZQ851973 SJB851973:SJM851973 SSX851973:STI851973 TCT851973:TDE851973 TMP851973:TNA851973 TWL851973:TWW851973 UGH851973:UGS851973 UQD851973:UQO851973 UZZ851973:VAK851973 VJV851973:VKG851973 VTR851973:VUC851973 WDN851973:WDY851973 WNJ851973:WNU851973 WXF851973:WXQ851973 AX917509:BI917509 KT917509:LE917509 UP917509:VA917509 AEL917509:AEW917509 AOH917509:AOS917509 AYD917509:AYO917509 BHZ917509:BIK917509 BRV917509:BSG917509 CBR917509:CCC917509 CLN917509:CLY917509 CVJ917509:CVU917509 DFF917509:DFQ917509 DPB917509:DPM917509 DYX917509:DZI917509 EIT917509:EJE917509 ESP917509:ETA917509 FCL917509:FCW917509 FMH917509:FMS917509 FWD917509:FWO917509 GFZ917509:GGK917509 GPV917509:GQG917509 GZR917509:HAC917509 HJN917509:HJY917509 HTJ917509:HTU917509 IDF917509:IDQ917509 INB917509:INM917509 IWX917509:IXI917509 JGT917509:JHE917509 JQP917509:JRA917509 KAL917509:KAW917509 KKH917509:KKS917509 KUD917509:KUO917509 LDZ917509:LEK917509 LNV917509:LOG917509 LXR917509:LYC917509 MHN917509:MHY917509 MRJ917509:MRU917509 NBF917509:NBQ917509 NLB917509:NLM917509 NUX917509:NVI917509 OET917509:OFE917509 OOP917509:OPA917509 OYL917509:OYW917509 PIH917509:PIS917509 PSD917509:PSO917509 QBZ917509:QCK917509 QLV917509:QMG917509 QVR917509:QWC917509 RFN917509:RFY917509 RPJ917509:RPU917509 RZF917509:RZQ917509 SJB917509:SJM917509 SSX917509:STI917509 TCT917509:TDE917509 TMP917509:TNA917509 TWL917509:TWW917509 UGH917509:UGS917509 UQD917509:UQO917509 UZZ917509:VAK917509 VJV917509:VKG917509 VTR917509:VUC917509 WDN917509:WDY917509 WNJ917509:WNU917509 WXF917509:WXQ917509 AX983045:BI983045 KT983045:LE983045 UP983045:VA983045 AEL983045:AEW983045 AOH983045:AOS983045 AYD983045:AYO983045 BHZ983045:BIK983045 BRV983045:BSG983045 CBR983045:CCC983045 CLN983045:CLY983045 CVJ983045:CVU983045 DFF983045:DFQ983045 DPB983045:DPM983045 DYX983045:DZI983045 EIT983045:EJE983045 ESP983045:ETA983045 FCL983045:FCW983045 FMH983045:FMS983045 FWD983045:FWO983045 GFZ983045:GGK983045 GPV983045:GQG983045 GZR983045:HAC983045 HJN983045:HJY983045 HTJ983045:HTU983045 IDF983045:IDQ983045 INB983045:INM983045 IWX983045:IXI983045 JGT983045:JHE983045 JQP983045:JRA983045 KAL983045:KAW983045 KKH983045:KKS983045 KUD983045:KUO983045 LDZ983045:LEK983045 LNV983045:LOG983045 LXR983045:LYC983045 MHN983045:MHY983045 MRJ983045:MRU983045 NBF983045:NBQ983045 NLB983045:NLM983045 NUX983045:NVI983045 OET983045:OFE983045 OOP983045:OPA983045 OYL983045:OYW983045 PIH983045:PIS983045 PSD983045:PSO983045 QBZ983045:QCK983045 QLV983045:QMG983045 QVR983045:QWC983045 RFN983045:RFY983045 RPJ983045:RPU983045 RZF983045:RZQ983045 SJB983045:SJM983045 SSX983045:STI983045 TCT983045:TDE983045 TMP983045:TNA983045 TWL983045:TWW983045 UGH983045:UGS983045 UQD983045:UQO983045 UZZ983045:VAK983045 VJV983045:VKG983045 VTR983045:VUC983045 WDN983045:WDY983045 WNJ983045:WNU983045 WXF983045:WXQ983045 AT5:AU5 KP5:KQ5 UL5:UM5 AEH5:AEI5 AOD5:AOE5 AXZ5:AYA5 BHV5:BHW5 BRR5:BRS5 CBN5:CBO5 CLJ5:CLK5 CVF5:CVG5 DFB5:DFC5 DOX5:DOY5 DYT5:DYU5 EIP5:EIQ5 ESL5:ESM5 FCH5:FCI5 FMD5:FME5 FVZ5:FWA5 GFV5:GFW5 GPR5:GPS5 GZN5:GZO5 HJJ5:HJK5 HTF5:HTG5 IDB5:IDC5 IMX5:IMY5 IWT5:IWU5 JGP5:JGQ5 JQL5:JQM5 KAH5:KAI5 KKD5:KKE5 KTZ5:KUA5 LDV5:LDW5 LNR5:LNS5 LXN5:LXO5 MHJ5:MHK5 MRF5:MRG5 NBB5:NBC5 NKX5:NKY5 NUT5:NUU5 OEP5:OEQ5 OOL5:OOM5 OYH5:OYI5 PID5:PIE5 PRZ5:PSA5 QBV5:QBW5 QLR5:QLS5 QVN5:QVO5 RFJ5:RFK5 RPF5:RPG5 RZB5:RZC5 SIX5:SIY5 SST5:SSU5 TCP5:TCQ5 TML5:TMM5 TWH5:TWI5 UGD5:UGE5 UPZ5:UQA5 UZV5:UZW5 VJR5:VJS5 VTN5:VTO5 WDJ5:WDK5 WNF5:WNG5 WXB5:WXC5 AT65541:AU65541 KP65541:KQ65541 UL65541:UM65541 AEH65541:AEI65541 AOD65541:AOE65541 AXZ65541:AYA65541 BHV65541:BHW65541 BRR65541:BRS65541 CBN65541:CBO65541 CLJ65541:CLK65541 CVF65541:CVG65541 DFB65541:DFC65541 DOX65541:DOY65541 DYT65541:DYU65541 EIP65541:EIQ65541 ESL65541:ESM65541 FCH65541:FCI65541 FMD65541:FME65541 FVZ65541:FWA65541 GFV65541:GFW65541 GPR65541:GPS65541 GZN65541:GZO65541 HJJ65541:HJK65541 HTF65541:HTG65541 IDB65541:IDC65541 IMX65541:IMY65541 IWT65541:IWU65541 JGP65541:JGQ65541 JQL65541:JQM65541 KAH65541:KAI65541 KKD65541:KKE65541 KTZ65541:KUA65541 LDV65541:LDW65541 LNR65541:LNS65541 LXN65541:LXO65541 MHJ65541:MHK65541 MRF65541:MRG65541 NBB65541:NBC65541 NKX65541:NKY65541 NUT65541:NUU65541 OEP65541:OEQ65541 OOL65541:OOM65541 OYH65541:OYI65541 PID65541:PIE65541 PRZ65541:PSA65541 QBV65541:QBW65541 QLR65541:QLS65541 QVN65541:QVO65541 RFJ65541:RFK65541 RPF65541:RPG65541 RZB65541:RZC65541 SIX65541:SIY65541 SST65541:SSU65541 TCP65541:TCQ65541 TML65541:TMM65541 TWH65541:TWI65541 UGD65541:UGE65541 UPZ65541:UQA65541 UZV65541:UZW65541 VJR65541:VJS65541 VTN65541:VTO65541 WDJ65541:WDK65541 WNF65541:WNG65541 WXB65541:WXC65541 AT131077:AU131077 KP131077:KQ131077 UL131077:UM131077 AEH131077:AEI131077 AOD131077:AOE131077 AXZ131077:AYA131077 BHV131077:BHW131077 BRR131077:BRS131077 CBN131077:CBO131077 CLJ131077:CLK131077 CVF131077:CVG131077 DFB131077:DFC131077 DOX131077:DOY131077 DYT131077:DYU131077 EIP131077:EIQ131077 ESL131077:ESM131077 FCH131077:FCI131077 FMD131077:FME131077 FVZ131077:FWA131077 GFV131077:GFW131077 GPR131077:GPS131077 GZN131077:GZO131077 HJJ131077:HJK131077 HTF131077:HTG131077 IDB131077:IDC131077 IMX131077:IMY131077 IWT131077:IWU131077 JGP131077:JGQ131077 JQL131077:JQM131077 KAH131077:KAI131077 KKD131077:KKE131077 KTZ131077:KUA131077 LDV131077:LDW131077 LNR131077:LNS131077 LXN131077:LXO131077 MHJ131077:MHK131077 MRF131077:MRG131077 NBB131077:NBC131077 NKX131077:NKY131077 NUT131077:NUU131077 OEP131077:OEQ131077 OOL131077:OOM131077 OYH131077:OYI131077 PID131077:PIE131077 PRZ131077:PSA131077 QBV131077:QBW131077 QLR131077:QLS131077 QVN131077:QVO131077 RFJ131077:RFK131077 RPF131077:RPG131077 RZB131077:RZC131077 SIX131077:SIY131077 SST131077:SSU131077 TCP131077:TCQ131077 TML131077:TMM131077 TWH131077:TWI131077 UGD131077:UGE131077 UPZ131077:UQA131077 UZV131077:UZW131077 VJR131077:VJS131077 VTN131077:VTO131077 WDJ131077:WDK131077 WNF131077:WNG131077 WXB131077:WXC131077 AT196613:AU196613 KP196613:KQ196613 UL196613:UM196613 AEH196613:AEI196613 AOD196613:AOE196613 AXZ196613:AYA196613 BHV196613:BHW196613 BRR196613:BRS196613 CBN196613:CBO196613 CLJ196613:CLK196613 CVF196613:CVG196613 DFB196613:DFC196613 DOX196613:DOY196613 DYT196613:DYU196613 EIP196613:EIQ196613 ESL196613:ESM196613 FCH196613:FCI196613 FMD196613:FME196613 FVZ196613:FWA196613 GFV196613:GFW196613 GPR196613:GPS196613 GZN196613:GZO196613 HJJ196613:HJK196613 HTF196613:HTG196613 IDB196613:IDC196613 IMX196613:IMY196613 IWT196613:IWU196613 JGP196613:JGQ196613 JQL196613:JQM196613 KAH196613:KAI196613 KKD196613:KKE196613 KTZ196613:KUA196613 LDV196613:LDW196613 LNR196613:LNS196613 LXN196613:LXO196613 MHJ196613:MHK196613 MRF196613:MRG196613 NBB196613:NBC196613 NKX196613:NKY196613 NUT196613:NUU196613 OEP196613:OEQ196613 OOL196613:OOM196613 OYH196613:OYI196613 PID196613:PIE196613 PRZ196613:PSA196613 QBV196613:QBW196613 QLR196613:QLS196613 QVN196613:QVO196613 RFJ196613:RFK196613 RPF196613:RPG196613 RZB196613:RZC196613 SIX196613:SIY196613 SST196613:SSU196613 TCP196613:TCQ196613 TML196613:TMM196613 TWH196613:TWI196613 UGD196613:UGE196613 UPZ196613:UQA196613 UZV196613:UZW196613 VJR196613:VJS196613 VTN196613:VTO196613 WDJ196613:WDK196613 WNF196613:WNG196613 WXB196613:WXC196613 AT262149:AU262149 KP262149:KQ262149 UL262149:UM262149 AEH262149:AEI262149 AOD262149:AOE262149 AXZ262149:AYA262149 BHV262149:BHW262149 BRR262149:BRS262149 CBN262149:CBO262149 CLJ262149:CLK262149 CVF262149:CVG262149 DFB262149:DFC262149 DOX262149:DOY262149 DYT262149:DYU262149 EIP262149:EIQ262149 ESL262149:ESM262149 FCH262149:FCI262149 FMD262149:FME262149 FVZ262149:FWA262149 GFV262149:GFW262149 GPR262149:GPS262149 GZN262149:GZO262149 HJJ262149:HJK262149 HTF262149:HTG262149 IDB262149:IDC262149 IMX262149:IMY262149 IWT262149:IWU262149 JGP262149:JGQ262149 JQL262149:JQM262149 KAH262149:KAI262149 KKD262149:KKE262149 KTZ262149:KUA262149 LDV262149:LDW262149 LNR262149:LNS262149 LXN262149:LXO262149 MHJ262149:MHK262149 MRF262149:MRG262149 NBB262149:NBC262149 NKX262149:NKY262149 NUT262149:NUU262149 OEP262149:OEQ262149 OOL262149:OOM262149 OYH262149:OYI262149 PID262149:PIE262149 PRZ262149:PSA262149 QBV262149:QBW262149 QLR262149:QLS262149 QVN262149:QVO262149 RFJ262149:RFK262149 RPF262149:RPG262149 RZB262149:RZC262149 SIX262149:SIY262149 SST262149:SSU262149 TCP262149:TCQ262149 TML262149:TMM262149 TWH262149:TWI262149 UGD262149:UGE262149 UPZ262149:UQA262149 UZV262149:UZW262149 VJR262149:VJS262149 VTN262149:VTO262149 WDJ262149:WDK262149 WNF262149:WNG262149 WXB262149:WXC262149 AT327685:AU327685 KP327685:KQ327685 UL327685:UM327685 AEH327685:AEI327685 AOD327685:AOE327685 AXZ327685:AYA327685 BHV327685:BHW327685 BRR327685:BRS327685 CBN327685:CBO327685 CLJ327685:CLK327685 CVF327685:CVG327685 DFB327685:DFC327685 DOX327685:DOY327685 DYT327685:DYU327685 EIP327685:EIQ327685 ESL327685:ESM327685 FCH327685:FCI327685 FMD327685:FME327685 FVZ327685:FWA327685 GFV327685:GFW327685 GPR327685:GPS327685 GZN327685:GZO327685 HJJ327685:HJK327685 HTF327685:HTG327685 IDB327685:IDC327685 IMX327685:IMY327685 IWT327685:IWU327685 JGP327685:JGQ327685 JQL327685:JQM327685 KAH327685:KAI327685 KKD327685:KKE327685 KTZ327685:KUA327685 LDV327685:LDW327685 LNR327685:LNS327685 LXN327685:LXO327685 MHJ327685:MHK327685 MRF327685:MRG327685 NBB327685:NBC327685 NKX327685:NKY327685 NUT327685:NUU327685 OEP327685:OEQ327685 OOL327685:OOM327685 OYH327685:OYI327685 PID327685:PIE327685 PRZ327685:PSA327685 QBV327685:QBW327685 QLR327685:QLS327685 QVN327685:QVO327685 RFJ327685:RFK327685 RPF327685:RPG327685 RZB327685:RZC327685 SIX327685:SIY327685 SST327685:SSU327685 TCP327685:TCQ327685 TML327685:TMM327685 TWH327685:TWI327685 UGD327685:UGE327685 UPZ327685:UQA327685 UZV327685:UZW327685 VJR327685:VJS327685 VTN327685:VTO327685 WDJ327685:WDK327685 WNF327685:WNG327685 WXB327685:WXC327685 AT393221:AU393221 KP393221:KQ393221 UL393221:UM393221 AEH393221:AEI393221 AOD393221:AOE393221 AXZ393221:AYA393221 BHV393221:BHW393221 BRR393221:BRS393221 CBN393221:CBO393221 CLJ393221:CLK393221 CVF393221:CVG393221 DFB393221:DFC393221 DOX393221:DOY393221 DYT393221:DYU393221 EIP393221:EIQ393221 ESL393221:ESM393221 FCH393221:FCI393221 FMD393221:FME393221 FVZ393221:FWA393221 GFV393221:GFW393221 GPR393221:GPS393221 GZN393221:GZO393221 HJJ393221:HJK393221 HTF393221:HTG393221 IDB393221:IDC393221 IMX393221:IMY393221 IWT393221:IWU393221 JGP393221:JGQ393221 JQL393221:JQM393221 KAH393221:KAI393221 KKD393221:KKE393221 KTZ393221:KUA393221 LDV393221:LDW393221 LNR393221:LNS393221 LXN393221:LXO393221 MHJ393221:MHK393221 MRF393221:MRG393221 NBB393221:NBC393221 NKX393221:NKY393221 NUT393221:NUU393221 OEP393221:OEQ393221 OOL393221:OOM393221 OYH393221:OYI393221 PID393221:PIE393221 PRZ393221:PSA393221 QBV393221:QBW393221 QLR393221:QLS393221 QVN393221:QVO393221 RFJ393221:RFK393221 RPF393221:RPG393221 RZB393221:RZC393221 SIX393221:SIY393221 SST393221:SSU393221 TCP393221:TCQ393221 TML393221:TMM393221 TWH393221:TWI393221 UGD393221:UGE393221 UPZ393221:UQA393221 UZV393221:UZW393221 VJR393221:VJS393221 VTN393221:VTO393221 WDJ393221:WDK393221 WNF393221:WNG393221 WXB393221:WXC393221 AT458757:AU458757 KP458757:KQ458757 UL458757:UM458757 AEH458757:AEI458757 AOD458757:AOE458757 AXZ458757:AYA458757 BHV458757:BHW458757 BRR458757:BRS458757 CBN458757:CBO458757 CLJ458757:CLK458757 CVF458757:CVG458757 DFB458757:DFC458757 DOX458757:DOY458757 DYT458757:DYU458757 EIP458757:EIQ458757 ESL458757:ESM458757 FCH458757:FCI458757 FMD458757:FME458757 FVZ458757:FWA458757 GFV458757:GFW458757 GPR458757:GPS458757 GZN458757:GZO458757 HJJ458757:HJK458757 HTF458757:HTG458757 IDB458757:IDC458757 IMX458757:IMY458757 IWT458757:IWU458757 JGP458757:JGQ458757 JQL458757:JQM458757 KAH458757:KAI458757 KKD458757:KKE458757 KTZ458757:KUA458757 LDV458757:LDW458757 LNR458757:LNS458757 LXN458757:LXO458757 MHJ458757:MHK458757 MRF458757:MRG458757 NBB458757:NBC458757 NKX458757:NKY458757 NUT458757:NUU458757 OEP458757:OEQ458757 OOL458757:OOM458757 OYH458757:OYI458757 PID458757:PIE458757 PRZ458757:PSA458757 QBV458757:QBW458757 QLR458757:QLS458757 QVN458757:QVO458757 RFJ458757:RFK458757 RPF458757:RPG458757 RZB458757:RZC458757 SIX458757:SIY458757 SST458757:SSU458757 TCP458757:TCQ458757 TML458757:TMM458757 TWH458757:TWI458757 UGD458757:UGE458757 UPZ458757:UQA458757 UZV458757:UZW458757 VJR458757:VJS458757 VTN458757:VTO458757 WDJ458757:WDK458757 WNF458757:WNG458757 WXB458757:WXC458757 AT524293:AU524293 KP524293:KQ524293 UL524293:UM524293 AEH524293:AEI524293 AOD524293:AOE524293 AXZ524293:AYA524293 BHV524293:BHW524293 BRR524293:BRS524293 CBN524293:CBO524293 CLJ524293:CLK524293 CVF524293:CVG524293 DFB524293:DFC524293 DOX524293:DOY524293 DYT524293:DYU524293 EIP524293:EIQ524293 ESL524293:ESM524293 FCH524293:FCI524293 FMD524293:FME524293 FVZ524293:FWA524293 GFV524293:GFW524293 GPR524293:GPS524293 GZN524293:GZO524293 HJJ524293:HJK524293 HTF524293:HTG524293 IDB524293:IDC524293 IMX524293:IMY524293 IWT524293:IWU524293 JGP524293:JGQ524293 JQL524293:JQM524293 KAH524293:KAI524293 KKD524293:KKE524293 KTZ524293:KUA524293 LDV524293:LDW524293 LNR524293:LNS524293 LXN524293:LXO524293 MHJ524293:MHK524293 MRF524293:MRG524293 NBB524293:NBC524293 NKX524293:NKY524293 NUT524293:NUU524293 OEP524293:OEQ524293 OOL524293:OOM524293 OYH524293:OYI524293 PID524293:PIE524293 PRZ524293:PSA524293 QBV524293:QBW524293 QLR524293:QLS524293 QVN524293:QVO524293 RFJ524293:RFK524293 RPF524293:RPG524293 RZB524293:RZC524293 SIX524293:SIY524293 SST524293:SSU524293 TCP524293:TCQ524293 TML524293:TMM524293 TWH524293:TWI524293 UGD524293:UGE524293 UPZ524293:UQA524293 UZV524293:UZW524293 VJR524293:VJS524293 VTN524293:VTO524293 WDJ524293:WDK524293 WNF524293:WNG524293 WXB524293:WXC524293 AT589829:AU589829 KP589829:KQ589829 UL589829:UM589829 AEH589829:AEI589829 AOD589829:AOE589829 AXZ589829:AYA589829 BHV589829:BHW589829 BRR589829:BRS589829 CBN589829:CBO589829 CLJ589829:CLK589829 CVF589829:CVG589829 DFB589829:DFC589829 DOX589829:DOY589829 DYT589829:DYU589829 EIP589829:EIQ589829 ESL589829:ESM589829 FCH589829:FCI589829 FMD589829:FME589829 FVZ589829:FWA589829 GFV589829:GFW589829 GPR589829:GPS589829 GZN589829:GZO589829 HJJ589829:HJK589829 HTF589829:HTG589829 IDB589829:IDC589829 IMX589829:IMY589829 IWT589829:IWU589829 JGP589829:JGQ589829 JQL589829:JQM589829 KAH589829:KAI589829 KKD589829:KKE589829 KTZ589829:KUA589829 LDV589829:LDW589829 LNR589829:LNS589829 LXN589829:LXO589829 MHJ589829:MHK589829 MRF589829:MRG589829 NBB589829:NBC589829 NKX589829:NKY589829 NUT589829:NUU589829 OEP589829:OEQ589829 OOL589829:OOM589829 OYH589829:OYI589829 PID589829:PIE589829 PRZ589829:PSA589829 QBV589829:QBW589829 QLR589829:QLS589829 QVN589829:QVO589829 RFJ589829:RFK589829 RPF589829:RPG589829 RZB589829:RZC589829 SIX589829:SIY589829 SST589829:SSU589829 TCP589829:TCQ589829 TML589829:TMM589829 TWH589829:TWI589829 UGD589829:UGE589829 UPZ589829:UQA589829 UZV589829:UZW589829 VJR589829:VJS589829 VTN589829:VTO589829 WDJ589829:WDK589829 WNF589829:WNG589829 WXB589829:WXC589829 AT655365:AU655365 KP655365:KQ655365 UL655365:UM655365 AEH655365:AEI655365 AOD655365:AOE655365 AXZ655365:AYA655365 BHV655365:BHW655365 BRR655365:BRS655365 CBN655365:CBO655365 CLJ655365:CLK655365 CVF655365:CVG655365 DFB655365:DFC655365 DOX655365:DOY655365 DYT655365:DYU655365 EIP655365:EIQ655365 ESL655365:ESM655365 FCH655365:FCI655365 FMD655365:FME655365 FVZ655365:FWA655365 GFV655365:GFW655365 GPR655365:GPS655365 GZN655365:GZO655365 HJJ655365:HJK655365 HTF655365:HTG655365 IDB655365:IDC655365 IMX655365:IMY655365 IWT655365:IWU655365 JGP655365:JGQ655365 JQL655365:JQM655365 KAH655365:KAI655365 KKD655365:KKE655365 KTZ655365:KUA655365 LDV655365:LDW655365 LNR655365:LNS655365 LXN655365:LXO655365 MHJ655365:MHK655365 MRF655365:MRG655365 NBB655365:NBC655365 NKX655365:NKY655365 NUT655365:NUU655365 OEP655365:OEQ655365 OOL655365:OOM655365 OYH655365:OYI655365 PID655365:PIE655365 PRZ655365:PSA655365 QBV655365:QBW655365 QLR655365:QLS655365 QVN655365:QVO655365 RFJ655365:RFK655365 RPF655365:RPG655365 RZB655365:RZC655365 SIX655365:SIY655365 SST655365:SSU655365 TCP655365:TCQ655365 TML655365:TMM655365 TWH655365:TWI655365 UGD655365:UGE655365 UPZ655365:UQA655365 UZV655365:UZW655365 VJR655365:VJS655365 VTN655365:VTO655365 WDJ655365:WDK655365 WNF655365:WNG655365 WXB655365:WXC655365 AT720901:AU720901 KP720901:KQ720901 UL720901:UM720901 AEH720901:AEI720901 AOD720901:AOE720901 AXZ720901:AYA720901 BHV720901:BHW720901 BRR720901:BRS720901 CBN720901:CBO720901 CLJ720901:CLK720901 CVF720901:CVG720901 DFB720901:DFC720901 DOX720901:DOY720901 DYT720901:DYU720901 EIP720901:EIQ720901 ESL720901:ESM720901 FCH720901:FCI720901 FMD720901:FME720901 FVZ720901:FWA720901 GFV720901:GFW720901 GPR720901:GPS720901 GZN720901:GZO720901 HJJ720901:HJK720901 HTF720901:HTG720901 IDB720901:IDC720901 IMX720901:IMY720901 IWT720901:IWU720901 JGP720901:JGQ720901 JQL720901:JQM720901 KAH720901:KAI720901 KKD720901:KKE720901 KTZ720901:KUA720901 LDV720901:LDW720901 LNR720901:LNS720901 LXN720901:LXO720901 MHJ720901:MHK720901 MRF720901:MRG720901 NBB720901:NBC720901 NKX720901:NKY720901 NUT720901:NUU720901 OEP720901:OEQ720901 OOL720901:OOM720901 OYH720901:OYI720901 PID720901:PIE720901 PRZ720901:PSA720901 QBV720901:QBW720901 QLR720901:QLS720901 QVN720901:QVO720901 RFJ720901:RFK720901 RPF720901:RPG720901 RZB720901:RZC720901 SIX720901:SIY720901 SST720901:SSU720901 TCP720901:TCQ720901 TML720901:TMM720901 TWH720901:TWI720901 UGD720901:UGE720901 UPZ720901:UQA720901 UZV720901:UZW720901 VJR720901:VJS720901 VTN720901:VTO720901 WDJ720901:WDK720901 WNF720901:WNG720901 WXB720901:WXC720901 AT786437:AU786437 KP786437:KQ786437 UL786437:UM786437 AEH786437:AEI786437 AOD786437:AOE786437 AXZ786437:AYA786437 BHV786437:BHW786437 BRR786437:BRS786437 CBN786437:CBO786437 CLJ786437:CLK786437 CVF786437:CVG786437 DFB786437:DFC786437 DOX786437:DOY786437 DYT786437:DYU786437 EIP786437:EIQ786437 ESL786437:ESM786437 FCH786437:FCI786437 FMD786437:FME786437 FVZ786437:FWA786437 GFV786437:GFW786437 GPR786437:GPS786437 GZN786437:GZO786437 HJJ786437:HJK786437 HTF786437:HTG786437 IDB786437:IDC786437 IMX786437:IMY786437 IWT786437:IWU786437 JGP786437:JGQ786437 JQL786437:JQM786437 KAH786437:KAI786437 KKD786437:KKE786437 KTZ786437:KUA786437 LDV786437:LDW786437 LNR786437:LNS786437 LXN786437:LXO786437 MHJ786437:MHK786437 MRF786437:MRG786437 NBB786437:NBC786437 NKX786437:NKY786437 NUT786437:NUU786437 OEP786437:OEQ786437 OOL786437:OOM786437 OYH786437:OYI786437 PID786437:PIE786437 PRZ786437:PSA786437 QBV786437:QBW786437 QLR786437:QLS786437 QVN786437:QVO786437 RFJ786437:RFK786437 RPF786437:RPG786437 RZB786437:RZC786437 SIX786437:SIY786437 SST786437:SSU786437 TCP786437:TCQ786437 TML786437:TMM786437 TWH786437:TWI786437 UGD786437:UGE786437 UPZ786437:UQA786437 UZV786437:UZW786437 VJR786437:VJS786437 VTN786437:VTO786437 WDJ786437:WDK786437 WNF786437:WNG786437 WXB786437:WXC786437 AT851973:AU851973 KP851973:KQ851973 UL851973:UM851973 AEH851973:AEI851973 AOD851973:AOE851973 AXZ851973:AYA851973 BHV851973:BHW851973 BRR851973:BRS851973 CBN851973:CBO851973 CLJ851973:CLK851973 CVF851973:CVG851973 DFB851973:DFC851973 DOX851973:DOY851973 DYT851973:DYU851973 EIP851973:EIQ851973 ESL851973:ESM851973 FCH851973:FCI851973 FMD851973:FME851973 FVZ851973:FWA851973 GFV851973:GFW851973 GPR851973:GPS851973 GZN851973:GZO851973 HJJ851973:HJK851973 HTF851973:HTG851973 IDB851973:IDC851973 IMX851973:IMY851973 IWT851973:IWU851973 JGP851973:JGQ851973 JQL851973:JQM851973 KAH851973:KAI851973 KKD851973:KKE851973 KTZ851973:KUA851973 LDV851973:LDW851973 LNR851973:LNS851973 LXN851973:LXO851973 MHJ851973:MHK851973 MRF851973:MRG851973 NBB851973:NBC851973 NKX851973:NKY851973 NUT851973:NUU851973 OEP851973:OEQ851973 OOL851973:OOM851973 OYH851973:OYI851973 PID851973:PIE851973 PRZ851973:PSA851973 QBV851973:QBW851973 QLR851973:QLS851973 QVN851973:QVO851973 RFJ851973:RFK851973 RPF851973:RPG851973 RZB851973:RZC851973 SIX851973:SIY851973 SST851973:SSU851973 TCP851973:TCQ851973 TML851973:TMM851973 TWH851973:TWI851973 UGD851973:UGE851973 UPZ851973:UQA851973 UZV851973:UZW851973 VJR851973:VJS851973 VTN851973:VTO851973 WDJ851973:WDK851973 WNF851973:WNG851973 WXB851973:WXC851973 AT917509:AU917509 KP917509:KQ917509 UL917509:UM917509 AEH917509:AEI917509 AOD917509:AOE917509 AXZ917509:AYA917509 BHV917509:BHW917509 BRR917509:BRS917509 CBN917509:CBO917509 CLJ917509:CLK917509 CVF917509:CVG917509 DFB917509:DFC917509 DOX917509:DOY917509 DYT917509:DYU917509 EIP917509:EIQ917509 ESL917509:ESM917509 FCH917509:FCI917509 FMD917509:FME917509 FVZ917509:FWA917509 GFV917509:GFW917509 GPR917509:GPS917509 GZN917509:GZO917509 HJJ917509:HJK917509 HTF917509:HTG917509 IDB917509:IDC917509 IMX917509:IMY917509 IWT917509:IWU917509 JGP917509:JGQ917509 JQL917509:JQM917509 KAH917509:KAI917509 KKD917509:KKE917509 KTZ917509:KUA917509 LDV917509:LDW917509 LNR917509:LNS917509 LXN917509:LXO917509 MHJ917509:MHK917509 MRF917509:MRG917509 NBB917509:NBC917509 NKX917509:NKY917509 NUT917509:NUU917509 OEP917509:OEQ917509 OOL917509:OOM917509 OYH917509:OYI917509 PID917509:PIE917509 PRZ917509:PSA917509 QBV917509:QBW917509 QLR917509:QLS917509 QVN917509:QVO917509 RFJ917509:RFK917509 RPF917509:RPG917509 RZB917509:RZC917509 SIX917509:SIY917509 SST917509:SSU917509 TCP917509:TCQ917509 TML917509:TMM917509 TWH917509:TWI917509 UGD917509:UGE917509 UPZ917509:UQA917509 UZV917509:UZW917509 VJR917509:VJS917509 VTN917509:VTO917509 WDJ917509:WDK917509 WNF917509:WNG917509 WXB917509:WXC917509 AT983045:AU983045 KP983045:KQ983045 UL983045:UM983045 AEH983045:AEI983045 AOD983045:AOE983045 AXZ983045:AYA983045 BHV983045:BHW983045 BRR983045:BRS983045 CBN983045:CBO983045 CLJ983045:CLK983045 CVF983045:CVG983045 DFB983045:DFC983045 DOX983045:DOY983045 DYT983045:DYU983045 EIP983045:EIQ983045 ESL983045:ESM983045 FCH983045:FCI983045 FMD983045:FME983045 FVZ983045:FWA983045 GFV983045:GFW983045 GPR983045:GPS983045 GZN983045:GZO983045 HJJ983045:HJK983045 HTF983045:HTG983045 IDB983045:IDC983045 IMX983045:IMY983045 IWT983045:IWU983045 JGP983045:JGQ983045 JQL983045:JQM983045 KAH983045:KAI983045 KKD983045:KKE983045 KTZ983045:KUA983045 LDV983045:LDW983045 LNR983045:LNS983045 LXN983045:LXO983045 MHJ983045:MHK983045 MRF983045:MRG983045 NBB983045:NBC983045 NKX983045:NKY983045 NUT983045:NUU983045 OEP983045:OEQ983045 OOL983045:OOM983045 OYH983045:OYI983045 PID983045:PIE983045 PRZ983045:PSA983045 QBV983045:QBW983045 QLR983045:QLS983045 QVN983045:QVO983045 RFJ983045:RFK983045 RPF983045:RPG983045 RZB983045:RZC983045 SIX983045:SIY983045 SST983045:SSU983045 TCP983045:TCQ983045 TML983045:TMM983045 TWH983045:TWI983045 UGD983045:UGE983045 UPZ983045:UQA983045 UZV983045:UZW983045 VJR983045:VJS983045 VTN983045:VTO983045 WDJ983045:WDK983045 WNF983045:WNG983045 WXB983045:WXC983045" xr:uid="{302C375E-B230-41FB-B495-796F8664097F}">
      <formula1>$AL$90:$AL$95</formula1>
    </dataValidation>
    <dataValidation type="list" allowBlank="1" showInputMessage="1" showErrorMessage="1" sqref="F71 JB71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F65607 JB65607 SX65607 ACT65607 AMP65607 AWL65607 BGH65607 BQD65607 BZZ65607 CJV65607 CTR65607 DDN65607 DNJ65607 DXF65607 EHB65607 EQX65607 FAT65607 FKP65607 FUL65607 GEH65607 GOD65607 GXZ65607 HHV65607 HRR65607 IBN65607 ILJ65607 IVF65607 JFB65607 JOX65607 JYT65607 KIP65607 KSL65607 LCH65607 LMD65607 LVZ65607 MFV65607 MPR65607 MZN65607 NJJ65607 NTF65607 ODB65607 OMX65607 OWT65607 PGP65607 PQL65607 QAH65607 QKD65607 QTZ65607 RDV65607 RNR65607 RXN65607 SHJ65607 SRF65607 TBB65607 TKX65607 TUT65607 UEP65607 UOL65607 UYH65607 VID65607 VRZ65607 WBV65607 WLR65607 WVN65607 F131143 JB131143 SX131143 ACT131143 AMP131143 AWL131143 BGH131143 BQD131143 BZZ131143 CJV131143 CTR131143 DDN131143 DNJ131143 DXF131143 EHB131143 EQX131143 FAT131143 FKP131143 FUL131143 GEH131143 GOD131143 GXZ131143 HHV131143 HRR131143 IBN131143 ILJ131143 IVF131143 JFB131143 JOX131143 JYT131143 KIP131143 KSL131143 LCH131143 LMD131143 LVZ131143 MFV131143 MPR131143 MZN131143 NJJ131143 NTF131143 ODB131143 OMX131143 OWT131143 PGP131143 PQL131143 QAH131143 QKD131143 QTZ131143 RDV131143 RNR131143 RXN131143 SHJ131143 SRF131143 TBB131143 TKX131143 TUT131143 UEP131143 UOL131143 UYH131143 VID131143 VRZ131143 WBV131143 WLR131143 WVN131143 F196679 JB196679 SX196679 ACT196679 AMP196679 AWL196679 BGH196679 BQD196679 BZZ196679 CJV196679 CTR196679 DDN196679 DNJ196679 DXF196679 EHB196679 EQX196679 FAT196679 FKP196679 FUL196679 GEH196679 GOD196679 GXZ196679 HHV196679 HRR196679 IBN196679 ILJ196679 IVF196679 JFB196679 JOX196679 JYT196679 KIP196679 KSL196679 LCH196679 LMD196679 LVZ196679 MFV196679 MPR196679 MZN196679 NJJ196679 NTF196679 ODB196679 OMX196679 OWT196679 PGP196679 PQL196679 QAH196679 QKD196679 QTZ196679 RDV196679 RNR196679 RXN196679 SHJ196679 SRF196679 TBB196679 TKX196679 TUT196679 UEP196679 UOL196679 UYH196679 VID196679 VRZ196679 WBV196679 WLR196679 WVN196679 F262215 JB262215 SX262215 ACT262215 AMP262215 AWL262215 BGH262215 BQD262215 BZZ262215 CJV262215 CTR262215 DDN262215 DNJ262215 DXF262215 EHB262215 EQX262215 FAT262215 FKP262215 FUL262215 GEH262215 GOD262215 GXZ262215 HHV262215 HRR262215 IBN262215 ILJ262215 IVF262215 JFB262215 JOX262215 JYT262215 KIP262215 KSL262215 LCH262215 LMD262215 LVZ262215 MFV262215 MPR262215 MZN262215 NJJ262215 NTF262215 ODB262215 OMX262215 OWT262215 PGP262215 PQL262215 QAH262215 QKD262215 QTZ262215 RDV262215 RNR262215 RXN262215 SHJ262215 SRF262215 TBB262215 TKX262215 TUT262215 UEP262215 UOL262215 UYH262215 VID262215 VRZ262215 WBV262215 WLR262215 WVN262215 F327751 JB327751 SX327751 ACT327751 AMP327751 AWL327751 BGH327751 BQD327751 BZZ327751 CJV327751 CTR327751 DDN327751 DNJ327751 DXF327751 EHB327751 EQX327751 FAT327751 FKP327751 FUL327751 GEH327751 GOD327751 GXZ327751 HHV327751 HRR327751 IBN327751 ILJ327751 IVF327751 JFB327751 JOX327751 JYT327751 KIP327751 KSL327751 LCH327751 LMD327751 LVZ327751 MFV327751 MPR327751 MZN327751 NJJ327751 NTF327751 ODB327751 OMX327751 OWT327751 PGP327751 PQL327751 QAH327751 QKD327751 QTZ327751 RDV327751 RNR327751 RXN327751 SHJ327751 SRF327751 TBB327751 TKX327751 TUT327751 UEP327751 UOL327751 UYH327751 VID327751 VRZ327751 WBV327751 WLR327751 WVN327751 F393287 JB393287 SX393287 ACT393287 AMP393287 AWL393287 BGH393287 BQD393287 BZZ393287 CJV393287 CTR393287 DDN393287 DNJ393287 DXF393287 EHB393287 EQX393287 FAT393287 FKP393287 FUL393287 GEH393287 GOD393287 GXZ393287 HHV393287 HRR393287 IBN393287 ILJ393287 IVF393287 JFB393287 JOX393287 JYT393287 KIP393287 KSL393287 LCH393287 LMD393287 LVZ393287 MFV393287 MPR393287 MZN393287 NJJ393287 NTF393287 ODB393287 OMX393287 OWT393287 PGP393287 PQL393287 QAH393287 QKD393287 QTZ393287 RDV393287 RNR393287 RXN393287 SHJ393287 SRF393287 TBB393287 TKX393287 TUT393287 UEP393287 UOL393287 UYH393287 VID393287 VRZ393287 WBV393287 WLR393287 WVN393287 F458823 JB458823 SX458823 ACT458823 AMP458823 AWL458823 BGH458823 BQD458823 BZZ458823 CJV458823 CTR458823 DDN458823 DNJ458823 DXF458823 EHB458823 EQX458823 FAT458823 FKP458823 FUL458823 GEH458823 GOD458823 GXZ458823 HHV458823 HRR458823 IBN458823 ILJ458823 IVF458823 JFB458823 JOX458823 JYT458823 KIP458823 KSL458823 LCH458823 LMD458823 LVZ458823 MFV458823 MPR458823 MZN458823 NJJ458823 NTF458823 ODB458823 OMX458823 OWT458823 PGP458823 PQL458823 QAH458823 QKD458823 QTZ458823 RDV458823 RNR458823 RXN458823 SHJ458823 SRF458823 TBB458823 TKX458823 TUT458823 UEP458823 UOL458823 UYH458823 VID458823 VRZ458823 WBV458823 WLR458823 WVN458823 F524359 JB524359 SX524359 ACT524359 AMP524359 AWL524359 BGH524359 BQD524359 BZZ524359 CJV524359 CTR524359 DDN524359 DNJ524359 DXF524359 EHB524359 EQX524359 FAT524359 FKP524359 FUL524359 GEH524359 GOD524359 GXZ524359 HHV524359 HRR524359 IBN524359 ILJ524359 IVF524359 JFB524359 JOX524359 JYT524359 KIP524359 KSL524359 LCH524359 LMD524359 LVZ524359 MFV524359 MPR524359 MZN524359 NJJ524359 NTF524359 ODB524359 OMX524359 OWT524359 PGP524359 PQL524359 QAH524359 QKD524359 QTZ524359 RDV524359 RNR524359 RXN524359 SHJ524359 SRF524359 TBB524359 TKX524359 TUT524359 UEP524359 UOL524359 UYH524359 VID524359 VRZ524359 WBV524359 WLR524359 WVN524359 F589895 JB589895 SX589895 ACT589895 AMP589895 AWL589895 BGH589895 BQD589895 BZZ589895 CJV589895 CTR589895 DDN589895 DNJ589895 DXF589895 EHB589895 EQX589895 FAT589895 FKP589895 FUL589895 GEH589895 GOD589895 GXZ589895 HHV589895 HRR589895 IBN589895 ILJ589895 IVF589895 JFB589895 JOX589895 JYT589895 KIP589895 KSL589895 LCH589895 LMD589895 LVZ589895 MFV589895 MPR589895 MZN589895 NJJ589895 NTF589895 ODB589895 OMX589895 OWT589895 PGP589895 PQL589895 QAH589895 QKD589895 QTZ589895 RDV589895 RNR589895 RXN589895 SHJ589895 SRF589895 TBB589895 TKX589895 TUT589895 UEP589895 UOL589895 UYH589895 VID589895 VRZ589895 WBV589895 WLR589895 WVN589895 F655431 JB655431 SX655431 ACT655431 AMP655431 AWL655431 BGH655431 BQD655431 BZZ655431 CJV655431 CTR655431 DDN655431 DNJ655431 DXF655431 EHB655431 EQX655431 FAT655431 FKP655431 FUL655431 GEH655431 GOD655431 GXZ655431 HHV655431 HRR655431 IBN655431 ILJ655431 IVF655431 JFB655431 JOX655431 JYT655431 KIP655431 KSL655431 LCH655431 LMD655431 LVZ655431 MFV655431 MPR655431 MZN655431 NJJ655431 NTF655431 ODB655431 OMX655431 OWT655431 PGP655431 PQL655431 QAH655431 QKD655431 QTZ655431 RDV655431 RNR655431 RXN655431 SHJ655431 SRF655431 TBB655431 TKX655431 TUT655431 UEP655431 UOL655431 UYH655431 VID655431 VRZ655431 WBV655431 WLR655431 WVN655431 F720967 JB720967 SX720967 ACT720967 AMP720967 AWL720967 BGH720967 BQD720967 BZZ720967 CJV720967 CTR720967 DDN720967 DNJ720967 DXF720967 EHB720967 EQX720967 FAT720967 FKP720967 FUL720967 GEH720967 GOD720967 GXZ720967 HHV720967 HRR720967 IBN720967 ILJ720967 IVF720967 JFB720967 JOX720967 JYT720967 KIP720967 KSL720967 LCH720967 LMD720967 LVZ720967 MFV720967 MPR720967 MZN720967 NJJ720967 NTF720967 ODB720967 OMX720967 OWT720967 PGP720967 PQL720967 QAH720967 QKD720967 QTZ720967 RDV720967 RNR720967 RXN720967 SHJ720967 SRF720967 TBB720967 TKX720967 TUT720967 UEP720967 UOL720967 UYH720967 VID720967 VRZ720967 WBV720967 WLR720967 WVN720967 F786503 JB786503 SX786503 ACT786503 AMP786503 AWL786503 BGH786503 BQD786503 BZZ786503 CJV786503 CTR786503 DDN786503 DNJ786503 DXF786503 EHB786503 EQX786503 FAT786503 FKP786503 FUL786503 GEH786503 GOD786503 GXZ786503 HHV786503 HRR786503 IBN786503 ILJ786503 IVF786503 JFB786503 JOX786503 JYT786503 KIP786503 KSL786503 LCH786503 LMD786503 LVZ786503 MFV786503 MPR786503 MZN786503 NJJ786503 NTF786503 ODB786503 OMX786503 OWT786503 PGP786503 PQL786503 QAH786503 QKD786503 QTZ786503 RDV786503 RNR786503 RXN786503 SHJ786503 SRF786503 TBB786503 TKX786503 TUT786503 UEP786503 UOL786503 UYH786503 VID786503 VRZ786503 WBV786503 WLR786503 WVN786503 F852039 JB852039 SX852039 ACT852039 AMP852039 AWL852039 BGH852039 BQD852039 BZZ852039 CJV852039 CTR852039 DDN852039 DNJ852039 DXF852039 EHB852039 EQX852039 FAT852039 FKP852039 FUL852039 GEH852039 GOD852039 GXZ852039 HHV852039 HRR852039 IBN852039 ILJ852039 IVF852039 JFB852039 JOX852039 JYT852039 KIP852039 KSL852039 LCH852039 LMD852039 LVZ852039 MFV852039 MPR852039 MZN852039 NJJ852039 NTF852039 ODB852039 OMX852039 OWT852039 PGP852039 PQL852039 QAH852039 QKD852039 QTZ852039 RDV852039 RNR852039 RXN852039 SHJ852039 SRF852039 TBB852039 TKX852039 TUT852039 UEP852039 UOL852039 UYH852039 VID852039 VRZ852039 WBV852039 WLR852039 WVN852039 F917575 JB917575 SX917575 ACT917575 AMP917575 AWL917575 BGH917575 BQD917575 BZZ917575 CJV917575 CTR917575 DDN917575 DNJ917575 DXF917575 EHB917575 EQX917575 FAT917575 FKP917575 FUL917575 GEH917575 GOD917575 GXZ917575 HHV917575 HRR917575 IBN917575 ILJ917575 IVF917575 JFB917575 JOX917575 JYT917575 KIP917575 KSL917575 LCH917575 LMD917575 LVZ917575 MFV917575 MPR917575 MZN917575 NJJ917575 NTF917575 ODB917575 OMX917575 OWT917575 PGP917575 PQL917575 QAH917575 QKD917575 QTZ917575 RDV917575 RNR917575 RXN917575 SHJ917575 SRF917575 TBB917575 TKX917575 TUT917575 UEP917575 UOL917575 UYH917575 VID917575 VRZ917575 WBV917575 WLR917575 WVN917575 F983111 JB983111 SX983111 ACT983111 AMP983111 AWL983111 BGH983111 BQD983111 BZZ983111 CJV983111 CTR983111 DDN983111 DNJ983111 DXF983111 EHB983111 EQX983111 FAT983111 FKP983111 FUL983111 GEH983111 GOD983111 GXZ983111 HHV983111 HRR983111 IBN983111 ILJ983111 IVF983111 JFB983111 JOX983111 JYT983111 KIP983111 KSL983111 LCH983111 LMD983111 LVZ983111 MFV983111 MPR983111 MZN983111 NJJ983111 NTF983111 ODB983111 OMX983111 OWT983111 PGP983111 PQL983111 QAH983111 QKD983111 QTZ983111 RDV983111 RNR983111 RXN983111 SHJ983111 SRF983111 TBB983111 TKX983111 TUT983111 UEP983111 UOL983111 UYH983111 VID983111 VRZ983111 WBV983111 WLR983111 WVN983111 J71 JF71 TB71 ACX71 AMT71 AWP71 BGL71 BQH71 CAD71 CJZ71 CTV71 DDR71 DNN71 DXJ71 EHF71 ERB71 FAX71 FKT71 FUP71 GEL71 GOH71 GYD71 HHZ71 HRV71 IBR71 ILN71 IVJ71 JFF71 JPB71 JYX71 KIT71 KSP71 LCL71 LMH71 LWD71 MFZ71 MPV71 MZR71 NJN71 NTJ71 ODF71 ONB71 OWX71 PGT71 PQP71 QAL71 QKH71 QUD71 RDZ71 RNV71 RXR71 SHN71 SRJ71 TBF71 TLB71 TUX71 UET71 UOP71 UYL71 VIH71 VSD71 WBZ71 WLV71 WVR71 J65607 JF65607 TB65607 ACX65607 AMT65607 AWP65607 BGL65607 BQH65607 CAD65607 CJZ65607 CTV65607 DDR65607 DNN65607 DXJ65607 EHF65607 ERB65607 FAX65607 FKT65607 FUP65607 GEL65607 GOH65607 GYD65607 HHZ65607 HRV65607 IBR65607 ILN65607 IVJ65607 JFF65607 JPB65607 JYX65607 KIT65607 KSP65607 LCL65607 LMH65607 LWD65607 MFZ65607 MPV65607 MZR65607 NJN65607 NTJ65607 ODF65607 ONB65607 OWX65607 PGT65607 PQP65607 QAL65607 QKH65607 QUD65607 RDZ65607 RNV65607 RXR65607 SHN65607 SRJ65607 TBF65607 TLB65607 TUX65607 UET65607 UOP65607 UYL65607 VIH65607 VSD65607 WBZ65607 WLV65607 WVR65607 J131143 JF131143 TB131143 ACX131143 AMT131143 AWP131143 BGL131143 BQH131143 CAD131143 CJZ131143 CTV131143 DDR131143 DNN131143 DXJ131143 EHF131143 ERB131143 FAX131143 FKT131143 FUP131143 GEL131143 GOH131143 GYD131143 HHZ131143 HRV131143 IBR131143 ILN131143 IVJ131143 JFF131143 JPB131143 JYX131143 KIT131143 KSP131143 LCL131143 LMH131143 LWD131143 MFZ131143 MPV131143 MZR131143 NJN131143 NTJ131143 ODF131143 ONB131143 OWX131143 PGT131143 PQP131143 QAL131143 QKH131143 QUD131143 RDZ131143 RNV131143 RXR131143 SHN131143 SRJ131143 TBF131143 TLB131143 TUX131143 UET131143 UOP131143 UYL131143 VIH131143 VSD131143 WBZ131143 WLV131143 WVR131143 J196679 JF196679 TB196679 ACX196679 AMT196679 AWP196679 BGL196679 BQH196679 CAD196679 CJZ196679 CTV196679 DDR196679 DNN196679 DXJ196679 EHF196679 ERB196679 FAX196679 FKT196679 FUP196679 GEL196679 GOH196679 GYD196679 HHZ196679 HRV196679 IBR196679 ILN196679 IVJ196679 JFF196679 JPB196679 JYX196679 KIT196679 KSP196679 LCL196679 LMH196679 LWD196679 MFZ196679 MPV196679 MZR196679 NJN196679 NTJ196679 ODF196679 ONB196679 OWX196679 PGT196679 PQP196679 QAL196679 QKH196679 QUD196679 RDZ196679 RNV196679 RXR196679 SHN196679 SRJ196679 TBF196679 TLB196679 TUX196679 UET196679 UOP196679 UYL196679 VIH196679 VSD196679 WBZ196679 WLV196679 WVR196679 J262215 JF262215 TB262215 ACX262215 AMT262215 AWP262215 BGL262215 BQH262215 CAD262215 CJZ262215 CTV262215 DDR262215 DNN262215 DXJ262215 EHF262215 ERB262215 FAX262215 FKT262215 FUP262215 GEL262215 GOH262215 GYD262215 HHZ262215 HRV262215 IBR262215 ILN262215 IVJ262215 JFF262215 JPB262215 JYX262215 KIT262215 KSP262215 LCL262215 LMH262215 LWD262215 MFZ262215 MPV262215 MZR262215 NJN262215 NTJ262215 ODF262215 ONB262215 OWX262215 PGT262215 PQP262215 QAL262215 QKH262215 QUD262215 RDZ262215 RNV262215 RXR262215 SHN262215 SRJ262215 TBF262215 TLB262215 TUX262215 UET262215 UOP262215 UYL262215 VIH262215 VSD262215 WBZ262215 WLV262215 WVR262215 J327751 JF327751 TB327751 ACX327751 AMT327751 AWP327751 BGL327751 BQH327751 CAD327751 CJZ327751 CTV327751 DDR327751 DNN327751 DXJ327751 EHF327751 ERB327751 FAX327751 FKT327751 FUP327751 GEL327751 GOH327751 GYD327751 HHZ327751 HRV327751 IBR327751 ILN327751 IVJ327751 JFF327751 JPB327751 JYX327751 KIT327751 KSP327751 LCL327751 LMH327751 LWD327751 MFZ327751 MPV327751 MZR327751 NJN327751 NTJ327751 ODF327751 ONB327751 OWX327751 PGT327751 PQP327751 QAL327751 QKH327751 QUD327751 RDZ327751 RNV327751 RXR327751 SHN327751 SRJ327751 TBF327751 TLB327751 TUX327751 UET327751 UOP327751 UYL327751 VIH327751 VSD327751 WBZ327751 WLV327751 WVR327751 J393287 JF393287 TB393287 ACX393287 AMT393287 AWP393287 BGL393287 BQH393287 CAD393287 CJZ393287 CTV393287 DDR393287 DNN393287 DXJ393287 EHF393287 ERB393287 FAX393287 FKT393287 FUP393287 GEL393287 GOH393287 GYD393287 HHZ393287 HRV393287 IBR393287 ILN393287 IVJ393287 JFF393287 JPB393287 JYX393287 KIT393287 KSP393287 LCL393287 LMH393287 LWD393287 MFZ393287 MPV393287 MZR393287 NJN393287 NTJ393287 ODF393287 ONB393287 OWX393287 PGT393287 PQP393287 QAL393287 QKH393287 QUD393287 RDZ393287 RNV393287 RXR393287 SHN393287 SRJ393287 TBF393287 TLB393287 TUX393287 UET393287 UOP393287 UYL393287 VIH393287 VSD393287 WBZ393287 WLV393287 WVR393287 J458823 JF458823 TB458823 ACX458823 AMT458823 AWP458823 BGL458823 BQH458823 CAD458823 CJZ458823 CTV458823 DDR458823 DNN458823 DXJ458823 EHF458823 ERB458823 FAX458823 FKT458823 FUP458823 GEL458823 GOH458823 GYD458823 HHZ458823 HRV458823 IBR458823 ILN458823 IVJ458823 JFF458823 JPB458823 JYX458823 KIT458823 KSP458823 LCL458823 LMH458823 LWD458823 MFZ458823 MPV458823 MZR458823 NJN458823 NTJ458823 ODF458823 ONB458823 OWX458823 PGT458823 PQP458823 QAL458823 QKH458823 QUD458823 RDZ458823 RNV458823 RXR458823 SHN458823 SRJ458823 TBF458823 TLB458823 TUX458823 UET458823 UOP458823 UYL458823 VIH458823 VSD458823 WBZ458823 WLV458823 WVR458823 J524359 JF524359 TB524359 ACX524359 AMT524359 AWP524359 BGL524359 BQH524359 CAD524359 CJZ524359 CTV524359 DDR524359 DNN524359 DXJ524359 EHF524359 ERB524359 FAX524359 FKT524359 FUP524359 GEL524359 GOH524359 GYD524359 HHZ524359 HRV524359 IBR524359 ILN524359 IVJ524359 JFF524359 JPB524359 JYX524359 KIT524359 KSP524359 LCL524359 LMH524359 LWD524359 MFZ524359 MPV524359 MZR524359 NJN524359 NTJ524359 ODF524359 ONB524359 OWX524359 PGT524359 PQP524359 QAL524359 QKH524359 QUD524359 RDZ524359 RNV524359 RXR524359 SHN524359 SRJ524359 TBF524359 TLB524359 TUX524359 UET524359 UOP524359 UYL524359 VIH524359 VSD524359 WBZ524359 WLV524359 WVR524359 J589895 JF589895 TB589895 ACX589895 AMT589895 AWP589895 BGL589895 BQH589895 CAD589895 CJZ589895 CTV589895 DDR589895 DNN589895 DXJ589895 EHF589895 ERB589895 FAX589895 FKT589895 FUP589895 GEL589895 GOH589895 GYD589895 HHZ589895 HRV589895 IBR589895 ILN589895 IVJ589895 JFF589895 JPB589895 JYX589895 KIT589895 KSP589895 LCL589895 LMH589895 LWD589895 MFZ589895 MPV589895 MZR589895 NJN589895 NTJ589895 ODF589895 ONB589895 OWX589895 PGT589895 PQP589895 QAL589895 QKH589895 QUD589895 RDZ589895 RNV589895 RXR589895 SHN589895 SRJ589895 TBF589895 TLB589895 TUX589895 UET589895 UOP589895 UYL589895 VIH589895 VSD589895 WBZ589895 WLV589895 WVR589895 J655431 JF655431 TB655431 ACX655431 AMT655431 AWP655431 BGL655431 BQH655431 CAD655431 CJZ655431 CTV655431 DDR655431 DNN655431 DXJ655431 EHF655431 ERB655431 FAX655431 FKT655431 FUP655431 GEL655431 GOH655431 GYD655431 HHZ655431 HRV655431 IBR655431 ILN655431 IVJ655431 JFF655431 JPB655431 JYX655431 KIT655431 KSP655431 LCL655431 LMH655431 LWD655431 MFZ655431 MPV655431 MZR655431 NJN655431 NTJ655431 ODF655431 ONB655431 OWX655431 PGT655431 PQP655431 QAL655431 QKH655431 QUD655431 RDZ655431 RNV655431 RXR655431 SHN655431 SRJ655431 TBF655431 TLB655431 TUX655431 UET655431 UOP655431 UYL655431 VIH655431 VSD655431 WBZ655431 WLV655431 WVR655431 J720967 JF720967 TB720967 ACX720967 AMT720967 AWP720967 BGL720967 BQH720967 CAD720967 CJZ720967 CTV720967 DDR720967 DNN720967 DXJ720967 EHF720967 ERB720967 FAX720967 FKT720967 FUP720967 GEL720967 GOH720967 GYD720967 HHZ720967 HRV720967 IBR720967 ILN720967 IVJ720967 JFF720967 JPB720967 JYX720967 KIT720967 KSP720967 LCL720967 LMH720967 LWD720967 MFZ720967 MPV720967 MZR720967 NJN720967 NTJ720967 ODF720967 ONB720967 OWX720967 PGT720967 PQP720967 QAL720967 QKH720967 QUD720967 RDZ720967 RNV720967 RXR720967 SHN720967 SRJ720967 TBF720967 TLB720967 TUX720967 UET720967 UOP720967 UYL720967 VIH720967 VSD720967 WBZ720967 WLV720967 WVR720967 J786503 JF786503 TB786503 ACX786503 AMT786503 AWP786503 BGL786503 BQH786503 CAD786503 CJZ786503 CTV786503 DDR786503 DNN786503 DXJ786503 EHF786503 ERB786503 FAX786503 FKT786503 FUP786503 GEL786503 GOH786503 GYD786503 HHZ786503 HRV786503 IBR786503 ILN786503 IVJ786503 JFF786503 JPB786503 JYX786503 KIT786503 KSP786503 LCL786503 LMH786503 LWD786503 MFZ786503 MPV786503 MZR786503 NJN786503 NTJ786503 ODF786503 ONB786503 OWX786503 PGT786503 PQP786503 QAL786503 QKH786503 QUD786503 RDZ786503 RNV786503 RXR786503 SHN786503 SRJ786503 TBF786503 TLB786503 TUX786503 UET786503 UOP786503 UYL786503 VIH786503 VSD786503 WBZ786503 WLV786503 WVR786503 J852039 JF852039 TB852039 ACX852039 AMT852039 AWP852039 BGL852039 BQH852039 CAD852039 CJZ852039 CTV852039 DDR852039 DNN852039 DXJ852039 EHF852039 ERB852039 FAX852039 FKT852039 FUP852039 GEL852039 GOH852039 GYD852039 HHZ852039 HRV852039 IBR852039 ILN852039 IVJ852039 JFF852039 JPB852039 JYX852039 KIT852039 KSP852039 LCL852039 LMH852039 LWD852039 MFZ852039 MPV852039 MZR852039 NJN852039 NTJ852039 ODF852039 ONB852039 OWX852039 PGT852039 PQP852039 QAL852039 QKH852039 QUD852039 RDZ852039 RNV852039 RXR852039 SHN852039 SRJ852039 TBF852039 TLB852039 TUX852039 UET852039 UOP852039 UYL852039 VIH852039 VSD852039 WBZ852039 WLV852039 WVR852039 J917575 JF917575 TB917575 ACX917575 AMT917575 AWP917575 BGL917575 BQH917575 CAD917575 CJZ917575 CTV917575 DDR917575 DNN917575 DXJ917575 EHF917575 ERB917575 FAX917575 FKT917575 FUP917575 GEL917575 GOH917575 GYD917575 HHZ917575 HRV917575 IBR917575 ILN917575 IVJ917575 JFF917575 JPB917575 JYX917575 KIT917575 KSP917575 LCL917575 LMH917575 LWD917575 MFZ917575 MPV917575 MZR917575 NJN917575 NTJ917575 ODF917575 ONB917575 OWX917575 PGT917575 PQP917575 QAL917575 QKH917575 QUD917575 RDZ917575 RNV917575 RXR917575 SHN917575 SRJ917575 TBF917575 TLB917575 TUX917575 UET917575 UOP917575 UYL917575 VIH917575 VSD917575 WBZ917575 WLV917575 WVR917575 J983111 JF983111 TB983111 ACX983111 AMT983111 AWP983111 BGL983111 BQH983111 CAD983111 CJZ983111 CTV983111 DDR983111 DNN983111 DXJ983111 EHF983111 ERB983111 FAX983111 FKT983111 FUP983111 GEL983111 GOH983111 GYD983111 HHZ983111 HRV983111 IBR983111 ILN983111 IVJ983111 JFF983111 JPB983111 JYX983111 KIT983111 KSP983111 LCL983111 LMH983111 LWD983111 MFZ983111 MPV983111 MZR983111 NJN983111 NTJ983111 ODF983111 ONB983111 OWX983111 PGT983111 PQP983111 QAL983111 QKH983111 QUD983111 RDZ983111 RNV983111 RXR983111 SHN983111 SRJ983111 TBF983111 TLB983111 TUX983111 UET983111 UOP983111 UYL983111 VIH983111 VSD983111 WBZ983111 WLV983111 WVR983111" xr:uid="{B10D87CD-CCE9-4883-A591-83363CE73D4A}">
      <formula1>$AJ$100:$AJ$103</formula1>
    </dataValidation>
    <dataValidation type="list" allowBlank="1" showInputMessage="1" showErrorMessage="1" sqref="T9:U9 JP9:JQ9 TL9:TM9 ADH9:ADI9 AND9:ANE9 AWZ9:AXA9 BGV9:BGW9 BQR9:BQS9 CAN9:CAO9 CKJ9:CKK9 CUF9:CUG9 DEB9:DEC9 DNX9:DNY9 DXT9:DXU9 EHP9:EHQ9 ERL9:ERM9 FBH9:FBI9 FLD9:FLE9 FUZ9:FVA9 GEV9:GEW9 GOR9:GOS9 GYN9:GYO9 HIJ9:HIK9 HSF9:HSG9 ICB9:ICC9 ILX9:ILY9 IVT9:IVU9 JFP9:JFQ9 JPL9:JPM9 JZH9:JZI9 KJD9:KJE9 KSZ9:KTA9 LCV9:LCW9 LMR9:LMS9 LWN9:LWO9 MGJ9:MGK9 MQF9:MQG9 NAB9:NAC9 NJX9:NJY9 NTT9:NTU9 ODP9:ODQ9 ONL9:ONM9 OXH9:OXI9 PHD9:PHE9 PQZ9:PRA9 QAV9:QAW9 QKR9:QKS9 QUN9:QUO9 REJ9:REK9 ROF9:ROG9 RYB9:RYC9 SHX9:SHY9 SRT9:SRU9 TBP9:TBQ9 TLL9:TLM9 TVH9:TVI9 UFD9:UFE9 UOZ9:UPA9 UYV9:UYW9 VIR9:VIS9 VSN9:VSO9 WCJ9:WCK9 WMF9:WMG9 WWB9:WWC9 T65545:U65545 JP65545:JQ65545 TL65545:TM65545 ADH65545:ADI65545 AND65545:ANE65545 AWZ65545:AXA65545 BGV65545:BGW65545 BQR65545:BQS65545 CAN65545:CAO65545 CKJ65545:CKK65545 CUF65545:CUG65545 DEB65545:DEC65545 DNX65545:DNY65545 DXT65545:DXU65545 EHP65545:EHQ65545 ERL65545:ERM65545 FBH65545:FBI65545 FLD65545:FLE65545 FUZ65545:FVA65545 GEV65545:GEW65545 GOR65545:GOS65545 GYN65545:GYO65545 HIJ65545:HIK65545 HSF65545:HSG65545 ICB65545:ICC65545 ILX65545:ILY65545 IVT65545:IVU65545 JFP65545:JFQ65545 JPL65545:JPM65545 JZH65545:JZI65545 KJD65545:KJE65545 KSZ65545:KTA65545 LCV65545:LCW65545 LMR65545:LMS65545 LWN65545:LWO65545 MGJ65545:MGK65545 MQF65545:MQG65545 NAB65545:NAC65545 NJX65545:NJY65545 NTT65545:NTU65545 ODP65545:ODQ65545 ONL65545:ONM65545 OXH65545:OXI65545 PHD65545:PHE65545 PQZ65545:PRA65545 QAV65545:QAW65545 QKR65545:QKS65545 QUN65545:QUO65545 REJ65545:REK65545 ROF65545:ROG65545 RYB65545:RYC65545 SHX65545:SHY65545 SRT65545:SRU65545 TBP65545:TBQ65545 TLL65545:TLM65545 TVH65545:TVI65545 UFD65545:UFE65545 UOZ65545:UPA65545 UYV65545:UYW65545 VIR65545:VIS65545 VSN65545:VSO65545 WCJ65545:WCK65545 WMF65545:WMG65545 WWB65545:WWC65545 T131081:U131081 JP131081:JQ131081 TL131081:TM131081 ADH131081:ADI131081 AND131081:ANE131081 AWZ131081:AXA131081 BGV131081:BGW131081 BQR131081:BQS131081 CAN131081:CAO131081 CKJ131081:CKK131081 CUF131081:CUG131081 DEB131081:DEC131081 DNX131081:DNY131081 DXT131081:DXU131081 EHP131081:EHQ131081 ERL131081:ERM131081 FBH131081:FBI131081 FLD131081:FLE131081 FUZ131081:FVA131081 GEV131081:GEW131081 GOR131081:GOS131081 GYN131081:GYO131081 HIJ131081:HIK131081 HSF131081:HSG131081 ICB131081:ICC131081 ILX131081:ILY131081 IVT131081:IVU131081 JFP131081:JFQ131081 JPL131081:JPM131081 JZH131081:JZI131081 KJD131081:KJE131081 KSZ131081:KTA131081 LCV131081:LCW131081 LMR131081:LMS131081 LWN131081:LWO131081 MGJ131081:MGK131081 MQF131081:MQG131081 NAB131081:NAC131081 NJX131081:NJY131081 NTT131081:NTU131081 ODP131081:ODQ131081 ONL131081:ONM131081 OXH131081:OXI131081 PHD131081:PHE131081 PQZ131081:PRA131081 QAV131081:QAW131081 QKR131081:QKS131081 QUN131081:QUO131081 REJ131081:REK131081 ROF131081:ROG131081 RYB131081:RYC131081 SHX131081:SHY131081 SRT131081:SRU131081 TBP131081:TBQ131081 TLL131081:TLM131081 TVH131081:TVI131081 UFD131081:UFE131081 UOZ131081:UPA131081 UYV131081:UYW131081 VIR131081:VIS131081 VSN131081:VSO131081 WCJ131081:WCK131081 WMF131081:WMG131081 WWB131081:WWC131081 T196617:U196617 JP196617:JQ196617 TL196617:TM196617 ADH196617:ADI196617 AND196617:ANE196617 AWZ196617:AXA196617 BGV196617:BGW196617 BQR196617:BQS196617 CAN196617:CAO196617 CKJ196617:CKK196617 CUF196617:CUG196617 DEB196617:DEC196617 DNX196617:DNY196617 DXT196617:DXU196617 EHP196617:EHQ196617 ERL196617:ERM196617 FBH196617:FBI196617 FLD196617:FLE196617 FUZ196617:FVA196617 GEV196617:GEW196617 GOR196617:GOS196617 GYN196617:GYO196617 HIJ196617:HIK196617 HSF196617:HSG196617 ICB196617:ICC196617 ILX196617:ILY196617 IVT196617:IVU196617 JFP196617:JFQ196617 JPL196617:JPM196617 JZH196617:JZI196617 KJD196617:KJE196617 KSZ196617:KTA196617 LCV196617:LCW196617 LMR196617:LMS196617 LWN196617:LWO196617 MGJ196617:MGK196617 MQF196617:MQG196617 NAB196617:NAC196617 NJX196617:NJY196617 NTT196617:NTU196617 ODP196617:ODQ196617 ONL196617:ONM196617 OXH196617:OXI196617 PHD196617:PHE196617 PQZ196617:PRA196617 QAV196617:QAW196617 QKR196617:QKS196617 QUN196617:QUO196617 REJ196617:REK196617 ROF196617:ROG196617 RYB196617:RYC196617 SHX196617:SHY196617 SRT196617:SRU196617 TBP196617:TBQ196617 TLL196617:TLM196617 TVH196617:TVI196617 UFD196617:UFE196617 UOZ196617:UPA196617 UYV196617:UYW196617 VIR196617:VIS196617 VSN196617:VSO196617 WCJ196617:WCK196617 WMF196617:WMG196617 WWB196617:WWC196617 T262153:U262153 JP262153:JQ262153 TL262153:TM262153 ADH262153:ADI262153 AND262153:ANE262153 AWZ262153:AXA262153 BGV262153:BGW262153 BQR262153:BQS262153 CAN262153:CAO262153 CKJ262153:CKK262153 CUF262153:CUG262153 DEB262153:DEC262153 DNX262153:DNY262153 DXT262153:DXU262153 EHP262153:EHQ262153 ERL262153:ERM262153 FBH262153:FBI262153 FLD262153:FLE262153 FUZ262153:FVA262153 GEV262153:GEW262153 GOR262153:GOS262153 GYN262153:GYO262153 HIJ262153:HIK262153 HSF262153:HSG262153 ICB262153:ICC262153 ILX262153:ILY262153 IVT262153:IVU262153 JFP262153:JFQ262153 JPL262153:JPM262153 JZH262153:JZI262153 KJD262153:KJE262153 KSZ262153:KTA262153 LCV262153:LCW262153 LMR262153:LMS262153 LWN262153:LWO262153 MGJ262153:MGK262153 MQF262153:MQG262153 NAB262153:NAC262153 NJX262153:NJY262153 NTT262153:NTU262153 ODP262153:ODQ262153 ONL262153:ONM262153 OXH262153:OXI262153 PHD262153:PHE262153 PQZ262153:PRA262153 QAV262153:QAW262153 QKR262153:QKS262153 QUN262153:QUO262153 REJ262153:REK262153 ROF262153:ROG262153 RYB262153:RYC262153 SHX262153:SHY262153 SRT262153:SRU262153 TBP262153:TBQ262153 TLL262153:TLM262153 TVH262153:TVI262153 UFD262153:UFE262153 UOZ262153:UPA262153 UYV262153:UYW262153 VIR262153:VIS262153 VSN262153:VSO262153 WCJ262153:WCK262153 WMF262153:WMG262153 WWB262153:WWC262153 T327689:U327689 JP327689:JQ327689 TL327689:TM327689 ADH327689:ADI327689 AND327689:ANE327689 AWZ327689:AXA327689 BGV327689:BGW327689 BQR327689:BQS327689 CAN327689:CAO327689 CKJ327689:CKK327689 CUF327689:CUG327689 DEB327689:DEC327689 DNX327689:DNY327689 DXT327689:DXU327689 EHP327689:EHQ327689 ERL327689:ERM327689 FBH327689:FBI327689 FLD327689:FLE327689 FUZ327689:FVA327689 GEV327689:GEW327689 GOR327689:GOS327689 GYN327689:GYO327689 HIJ327689:HIK327689 HSF327689:HSG327689 ICB327689:ICC327689 ILX327689:ILY327689 IVT327689:IVU327689 JFP327689:JFQ327689 JPL327689:JPM327689 JZH327689:JZI327689 KJD327689:KJE327689 KSZ327689:KTA327689 LCV327689:LCW327689 LMR327689:LMS327689 LWN327689:LWO327689 MGJ327689:MGK327689 MQF327689:MQG327689 NAB327689:NAC327689 NJX327689:NJY327689 NTT327689:NTU327689 ODP327689:ODQ327689 ONL327689:ONM327689 OXH327689:OXI327689 PHD327689:PHE327689 PQZ327689:PRA327689 QAV327689:QAW327689 QKR327689:QKS327689 QUN327689:QUO327689 REJ327689:REK327689 ROF327689:ROG327689 RYB327689:RYC327689 SHX327689:SHY327689 SRT327689:SRU327689 TBP327689:TBQ327689 TLL327689:TLM327689 TVH327689:TVI327689 UFD327689:UFE327689 UOZ327689:UPA327689 UYV327689:UYW327689 VIR327689:VIS327689 VSN327689:VSO327689 WCJ327689:WCK327689 WMF327689:WMG327689 WWB327689:WWC327689 T393225:U393225 JP393225:JQ393225 TL393225:TM393225 ADH393225:ADI393225 AND393225:ANE393225 AWZ393225:AXA393225 BGV393225:BGW393225 BQR393225:BQS393225 CAN393225:CAO393225 CKJ393225:CKK393225 CUF393225:CUG393225 DEB393225:DEC393225 DNX393225:DNY393225 DXT393225:DXU393225 EHP393225:EHQ393225 ERL393225:ERM393225 FBH393225:FBI393225 FLD393225:FLE393225 FUZ393225:FVA393225 GEV393225:GEW393225 GOR393225:GOS393225 GYN393225:GYO393225 HIJ393225:HIK393225 HSF393225:HSG393225 ICB393225:ICC393225 ILX393225:ILY393225 IVT393225:IVU393225 JFP393225:JFQ393225 JPL393225:JPM393225 JZH393225:JZI393225 KJD393225:KJE393225 KSZ393225:KTA393225 LCV393225:LCW393225 LMR393225:LMS393225 LWN393225:LWO393225 MGJ393225:MGK393225 MQF393225:MQG393225 NAB393225:NAC393225 NJX393225:NJY393225 NTT393225:NTU393225 ODP393225:ODQ393225 ONL393225:ONM393225 OXH393225:OXI393225 PHD393225:PHE393225 PQZ393225:PRA393225 QAV393225:QAW393225 QKR393225:QKS393225 QUN393225:QUO393225 REJ393225:REK393225 ROF393225:ROG393225 RYB393225:RYC393225 SHX393225:SHY393225 SRT393225:SRU393225 TBP393225:TBQ393225 TLL393225:TLM393225 TVH393225:TVI393225 UFD393225:UFE393225 UOZ393225:UPA393225 UYV393225:UYW393225 VIR393225:VIS393225 VSN393225:VSO393225 WCJ393225:WCK393225 WMF393225:WMG393225 WWB393225:WWC393225 T458761:U458761 JP458761:JQ458761 TL458761:TM458761 ADH458761:ADI458761 AND458761:ANE458761 AWZ458761:AXA458761 BGV458761:BGW458761 BQR458761:BQS458761 CAN458761:CAO458761 CKJ458761:CKK458761 CUF458761:CUG458761 DEB458761:DEC458761 DNX458761:DNY458761 DXT458761:DXU458761 EHP458761:EHQ458761 ERL458761:ERM458761 FBH458761:FBI458761 FLD458761:FLE458761 FUZ458761:FVA458761 GEV458761:GEW458761 GOR458761:GOS458761 GYN458761:GYO458761 HIJ458761:HIK458761 HSF458761:HSG458761 ICB458761:ICC458761 ILX458761:ILY458761 IVT458761:IVU458761 JFP458761:JFQ458761 JPL458761:JPM458761 JZH458761:JZI458761 KJD458761:KJE458761 KSZ458761:KTA458761 LCV458761:LCW458761 LMR458761:LMS458761 LWN458761:LWO458761 MGJ458761:MGK458761 MQF458761:MQG458761 NAB458761:NAC458761 NJX458761:NJY458761 NTT458761:NTU458761 ODP458761:ODQ458761 ONL458761:ONM458761 OXH458761:OXI458761 PHD458761:PHE458761 PQZ458761:PRA458761 QAV458761:QAW458761 QKR458761:QKS458761 QUN458761:QUO458761 REJ458761:REK458761 ROF458761:ROG458761 RYB458761:RYC458761 SHX458761:SHY458761 SRT458761:SRU458761 TBP458761:TBQ458761 TLL458761:TLM458761 TVH458761:TVI458761 UFD458761:UFE458761 UOZ458761:UPA458761 UYV458761:UYW458761 VIR458761:VIS458761 VSN458761:VSO458761 WCJ458761:WCK458761 WMF458761:WMG458761 WWB458761:WWC458761 T524297:U524297 JP524297:JQ524297 TL524297:TM524297 ADH524297:ADI524297 AND524297:ANE524297 AWZ524297:AXA524297 BGV524297:BGW524297 BQR524297:BQS524297 CAN524297:CAO524297 CKJ524297:CKK524297 CUF524297:CUG524297 DEB524297:DEC524297 DNX524297:DNY524297 DXT524297:DXU524297 EHP524297:EHQ524297 ERL524297:ERM524297 FBH524297:FBI524297 FLD524297:FLE524297 FUZ524297:FVA524297 GEV524297:GEW524297 GOR524297:GOS524297 GYN524297:GYO524297 HIJ524297:HIK524297 HSF524297:HSG524297 ICB524297:ICC524297 ILX524297:ILY524297 IVT524297:IVU524297 JFP524297:JFQ524297 JPL524297:JPM524297 JZH524297:JZI524297 KJD524297:KJE524297 KSZ524297:KTA524297 LCV524297:LCW524297 LMR524297:LMS524297 LWN524297:LWO524297 MGJ524297:MGK524297 MQF524297:MQG524297 NAB524297:NAC524297 NJX524297:NJY524297 NTT524297:NTU524297 ODP524297:ODQ524297 ONL524297:ONM524297 OXH524297:OXI524297 PHD524297:PHE524297 PQZ524297:PRA524297 QAV524297:QAW524297 QKR524297:QKS524297 QUN524297:QUO524297 REJ524297:REK524297 ROF524297:ROG524297 RYB524297:RYC524297 SHX524297:SHY524297 SRT524297:SRU524297 TBP524297:TBQ524297 TLL524297:TLM524297 TVH524297:TVI524297 UFD524297:UFE524297 UOZ524297:UPA524297 UYV524297:UYW524297 VIR524297:VIS524297 VSN524297:VSO524297 WCJ524297:WCK524297 WMF524297:WMG524297 WWB524297:WWC524297 T589833:U589833 JP589833:JQ589833 TL589833:TM589833 ADH589833:ADI589833 AND589833:ANE589833 AWZ589833:AXA589833 BGV589833:BGW589833 BQR589833:BQS589833 CAN589833:CAO589833 CKJ589833:CKK589833 CUF589833:CUG589833 DEB589833:DEC589833 DNX589833:DNY589833 DXT589833:DXU589833 EHP589833:EHQ589833 ERL589833:ERM589833 FBH589833:FBI589833 FLD589833:FLE589833 FUZ589833:FVA589833 GEV589833:GEW589833 GOR589833:GOS589833 GYN589833:GYO589833 HIJ589833:HIK589833 HSF589833:HSG589833 ICB589833:ICC589833 ILX589833:ILY589833 IVT589833:IVU589833 JFP589833:JFQ589833 JPL589833:JPM589833 JZH589833:JZI589833 KJD589833:KJE589833 KSZ589833:KTA589833 LCV589833:LCW589833 LMR589833:LMS589833 LWN589833:LWO589833 MGJ589833:MGK589833 MQF589833:MQG589833 NAB589833:NAC589833 NJX589833:NJY589833 NTT589833:NTU589833 ODP589833:ODQ589833 ONL589833:ONM589833 OXH589833:OXI589833 PHD589833:PHE589833 PQZ589833:PRA589833 QAV589833:QAW589833 QKR589833:QKS589833 QUN589833:QUO589833 REJ589833:REK589833 ROF589833:ROG589833 RYB589833:RYC589833 SHX589833:SHY589833 SRT589833:SRU589833 TBP589833:TBQ589833 TLL589833:TLM589833 TVH589833:TVI589833 UFD589833:UFE589833 UOZ589833:UPA589833 UYV589833:UYW589833 VIR589833:VIS589833 VSN589833:VSO589833 WCJ589833:WCK589833 WMF589833:WMG589833 WWB589833:WWC589833 T655369:U655369 JP655369:JQ655369 TL655369:TM655369 ADH655369:ADI655369 AND655369:ANE655369 AWZ655369:AXA655369 BGV655369:BGW655369 BQR655369:BQS655369 CAN655369:CAO655369 CKJ655369:CKK655369 CUF655369:CUG655369 DEB655369:DEC655369 DNX655369:DNY655369 DXT655369:DXU655369 EHP655369:EHQ655369 ERL655369:ERM655369 FBH655369:FBI655369 FLD655369:FLE655369 FUZ655369:FVA655369 GEV655369:GEW655369 GOR655369:GOS655369 GYN655369:GYO655369 HIJ655369:HIK655369 HSF655369:HSG655369 ICB655369:ICC655369 ILX655369:ILY655369 IVT655369:IVU655369 JFP655369:JFQ655369 JPL655369:JPM655369 JZH655369:JZI655369 KJD655369:KJE655369 KSZ655369:KTA655369 LCV655369:LCW655369 LMR655369:LMS655369 LWN655369:LWO655369 MGJ655369:MGK655369 MQF655369:MQG655369 NAB655369:NAC655369 NJX655369:NJY655369 NTT655369:NTU655369 ODP655369:ODQ655369 ONL655369:ONM655369 OXH655369:OXI655369 PHD655369:PHE655369 PQZ655369:PRA655369 QAV655369:QAW655369 QKR655369:QKS655369 QUN655369:QUO655369 REJ655369:REK655369 ROF655369:ROG655369 RYB655369:RYC655369 SHX655369:SHY655369 SRT655369:SRU655369 TBP655369:TBQ655369 TLL655369:TLM655369 TVH655369:TVI655369 UFD655369:UFE655369 UOZ655369:UPA655369 UYV655369:UYW655369 VIR655369:VIS655369 VSN655369:VSO655369 WCJ655369:WCK655369 WMF655369:WMG655369 WWB655369:WWC655369 T720905:U720905 JP720905:JQ720905 TL720905:TM720905 ADH720905:ADI720905 AND720905:ANE720905 AWZ720905:AXA720905 BGV720905:BGW720905 BQR720905:BQS720905 CAN720905:CAO720905 CKJ720905:CKK720905 CUF720905:CUG720905 DEB720905:DEC720905 DNX720905:DNY720905 DXT720905:DXU720905 EHP720905:EHQ720905 ERL720905:ERM720905 FBH720905:FBI720905 FLD720905:FLE720905 FUZ720905:FVA720905 GEV720905:GEW720905 GOR720905:GOS720905 GYN720905:GYO720905 HIJ720905:HIK720905 HSF720905:HSG720905 ICB720905:ICC720905 ILX720905:ILY720905 IVT720905:IVU720905 JFP720905:JFQ720905 JPL720905:JPM720905 JZH720905:JZI720905 KJD720905:KJE720905 KSZ720905:KTA720905 LCV720905:LCW720905 LMR720905:LMS720905 LWN720905:LWO720905 MGJ720905:MGK720905 MQF720905:MQG720905 NAB720905:NAC720905 NJX720905:NJY720905 NTT720905:NTU720905 ODP720905:ODQ720905 ONL720905:ONM720905 OXH720905:OXI720905 PHD720905:PHE720905 PQZ720905:PRA720905 QAV720905:QAW720905 QKR720905:QKS720905 QUN720905:QUO720905 REJ720905:REK720905 ROF720905:ROG720905 RYB720905:RYC720905 SHX720905:SHY720905 SRT720905:SRU720905 TBP720905:TBQ720905 TLL720905:TLM720905 TVH720905:TVI720905 UFD720905:UFE720905 UOZ720905:UPA720905 UYV720905:UYW720905 VIR720905:VIS720905 VSN720905:VSO720905 WCJ720905:WCK720905 WMF720905:WMG720905 WWB720905:WWC720905 T786441:U786441 JP786441:JQ786441 TL786441:TM786441 ADH786441:ADI786441 AND786441:ANE786441 AWZ786441:AXA786441 BGV786441:BGW786441 BQR786441:BQS786441 CAN786441:CAO786441 CKJ786441:CKK786441 CUF786441:CUG786441 DEB786441:DEC786441 DNX786441:DNY786441 DXT786441:DXU786441 EHP786441:EHQ786441 ERL786441:ERM786441 FBH786441:FBI786441 FLD786441:FLE786441 FUZ786441:FVA786441 GEV786441:GEW786441 GOR786441:GOS786441 GYN786441:GYO786441 HIJ786441:HIK786441 HSF786441:HSG786441 ICB786441:ICC786441 ILX786441:ILY786441 IVT786441:IVU786441 JFP786441:JFQ786441 JPL786441:JPM786441 JZH786441:JZI786441 KJD786441:KJE786441 KSZ786441:KTA786441 LCV786441:LCW786441 LMR786441:LMS786441 LWN786441:LWO786441 MGJ786441:MGK786441 MQF786441:MQG786441 NAB786441:NAC786441 NJX786441:NJY786441 NTT786441:NTU786441 ODP786441:ODQ786441 ONL786441:ONM786441 OXH786441:OXI786441 PHD786441:PHE786441 PQZ786441:PRA786441 QAV786441:QAW786441 QKR786441:QKS786441 QUN786441:QUO786441 REJ786441:REK786441 ROF786441:ROG786441 RYB786441:RYC786441 SHX786441:SHY786441 SRT786441:SRU786441 TBP786441:TBQ786441 TLL786441:TLM786441 TVH786441:TVI786441 UFD786441:UFE786441 UOZ786441:UPA786441 UYV786441:UYW786441 VIR786441:VIS786441 VSN786441:VSO786441 WCJ786441:WCK786441 WMF786441:WMG786441 WWB786441:WWC786441 T851977:U851977 JP851977:JQ851977 TL851977:TM851977 ADH851977:ADI851977 AND851977:ANE851977 AWZ851977:AXA851977 BGV851977:BGW851977 BQR851977:BQS851977 CAN851977:CAO851977 CKJ851977:CKK851977 CUF851977:CUG851977 DEB851977:DEC851977 DNX851977:DNY851977 DXT851977:DXU851977 EHP851977:EHQ851977 ERL851977:ERM851977 FBH851977:FBI851977 FLD851977:FLE851977 FUZ851977:FVA851977 GEV851977:GEW851977 GOR851977:GOS851977 GYN851977:GYO851977 HIJ851977:HIK851977 HSF851977:HSG851977 ICB851977:ICC851977 ILX851977:ILY851977 IVT851977:IVU851977 JFP851977:JFQ851977 JPL851977:JPM851977 JZH851977:JZI851977 KJD851977:KJE851977 KSZ851977:KTA851977 LCV851977:LCW851977 LMR851977:LMS851977 LWN851977:LWO851977 MGJ851977:MGK851977 MQF851977:MQG851977 NAB851977:NAC851977 NJX851977:NJY851977 NTT851977:NTU851977 ODP851977:ODQ851977 ONL851977:ONM851977 OXH851977:OXI851977 PHD851977:PHE851977 PQZ851977:PRA851977 QAV851977:QAW851977 QKR851977:QKS851977 QUN851977:QUO851977 REJ851977:REK851977 ROF851977:ROG851977 RYB851977:RYC851977 SHX851977:SHY851977 SRT851977:SRU851977 TBP851977:TBQ851977 TLL851977:TLM851977 TVH851977:TVI851977 UFD851977:UFE851977 UOZ851977:UPA851977 UYV851977:UYW851977 VIR851977:VIS851977 VSN851977:VSO851977 WCJ851977:WCK851977 WMF851977:WMG851977 WWB851977:WWC851977 T917513:U917513 JP917513:JQ917513 TL917513:TM917513 ADH917513:ADI917513 AND917513:ANE917513 AWZ917513:AXA917513 BGV917513:BGW917513 BQR917513:BQS917513 CAN917513:CAO917513 CKJ917513:CKK917513 CUF917513:CUG917513 DEB917513:DEC917513 DNX917513:DNY917513 DXT917513:DXU917513 EHP917513:EHQ917513 ERL917513:ERM917513 FBH917513:FBI917513 FLD917513:FLE917513 FUZ917513:FVA917513 GEV917513:GEW917513 GOR917513:GOS917513 GYN917513:GYO917513 HIJ917513:HIK917513 HSF917513:HSG917513 ICB917513:ICC917513 ILX917513:ILY917513 IVT917513:IVU917513 JFP917513:JFQ917513 JPL917513:JPM917513 JZH917513:JZI917513 KJD917513:KJE917513 KSZ917513:KTA917513 LCV917513:LCW917513 LMR917513:LMS917513 LWN917513:LWO917513 MGJ917513:MGK917513 MQF917513:MQG917513 NAB917513:NAC917513 NJX917513:NJY917513 NTT917513:NTU917513 ODP917513:ODQ917513 ONL917513:ONM917513 OXH917513:OXI917513 PHD917513:PHE917513 PQZ917513:PRA917513 QAV917513:QAW917513 QKR917513:QKS917513 QUN917513:QUO917513 REJ917513:REK917513 ROF917513:ROG917513 RYB917513:RYC917513 SHX917513:SHY917513 SRT917513:SRU917513 TBP917513:TBQ917513 TLL917513:TLM917513 TVH917513:TVI917513 UFD917513:UFE917513 UOZ917513:UPA917513 UYV917513:UYW917513 VIR917513:VIS917513 VSN917513:VSO917513 WCJ917513:WCK917513 WMF917513:WMG917513 WWB917513:WWC917513 T983049:U983049 JP983049:JQ983049 TL983049:TM983049 ADH983049:ADI983049 AND983049:ANE983049 AWZ983049:AXA983049 BGV983049:BGW983049 BQR983049:BQS983049 CAN983049:CAO983049 CKJ983049:CKK983049 CUF983049:CUG983049 DEB983049:DEC983049 DNX983049:DNY983049 DXT983049:DXU983049 EHP983049:EHQ983049 ERL983049:ERM983049 FBH983049:FBI983049 FLD983049:FLE983049 FUZ983049:FVA983049 GEV983049:GEW983049 GOR983049:GOS983049 GYN983049:GYO983049 HIJ983049:HIK983049 HSF983049:HSG983049 ICB983049:ICC983049 ILX983049:ILY983049 IVT983049:IVU983049 JFP983049:JFQ983049 JPL983049:JPM983049 JZH983049:JZI983049 KJD983049:KJE983049 KSZ983049:KTA983049 LCV983049:LCW983049 LMR983049:LMS983049 LWN983049:LWO983049 MGJ983049:MGK983049 MQF983049:MQG983049 NAB983049:NAC983049 NJX983049:NJY983049 NTT983049:NTU983049 ODP983049:ODQ983049 ONL983049:ONM983049 OXH983049:OXI983049 PHD983049:PHE983049 PQZ983049:PRA983049 QAV983049:QAW983049 QKR983049:QKS983049 QUN983049:QUO983049 REJ983049:REK983049 ROF983049:ROG983049 RYB983049:RYC983049 SHX983049:SHY983049 SRT983049:SRU983049 TBP983049:TBQ983049 TLL983049:TLM983049 TVH983049:TVI983049 UFD983049:UFE983049 UOZ983049:UPA983049 UYV983049:UYW983049 VIR983049:VIS983049 VSN983049:VSO983049 WCJ983049:WCK983049 WMF983049:WMG983049 WWB983049:WWC983049" xr:uid="{2CD25FA0-6B9D-4A5C-A477-DF8976471E2A}">
      <formula1>$AM$90:$AM$92</formula1>
    </dataValidation>
    <dataValidation type="list" allowBlank="1" showInputMessage="1" showErrorMessage="1" sqref="O9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O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O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O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O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O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O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O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O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O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O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O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O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O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O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O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xr:uid="{82D8457A-26E0-4A41-B432-F023472B1CBC}">
      <formula1>$AO$90:$AO$96</formula1>
    </dataValidation>
    <dataValidation type="list" allowBlank="1" showInputMessage="1" showErrorMessage="1" sqref="Z9:AA9 JV9:JW9 TR9:TS9 ADN9:ADO9 ANJ9:ANK9 AXF9:AXG9 BHB9:BHC9 BQX9:BQY9 CAT9:CAU9 CKP9:CKQ9 CUL9:CUM9 DEH9:DEI9 DOD9:DOE9 DXZ9:DYA9 EHV9:EHW9 ERR9:ERS9 FBN9:FBO9 FLJ9:FLK9 FVF9:FVG9 GFB9:GFC9 GOX9:GOY9 GYT9:GYU9 HIP9:HIQ9 HSL9:HSM9 ICH9:ICI9 IMD9:IME9 IVZ9:IWA9 JFV9:JFW9 JPR9:JPS9 JZN9:JZO9 KJJ9:KJK9 KTF9:KTG9 LDB9:LDC9 LMX9:LMY9 LWT9:LWU9 MGP9:MGQ9 MQL9:MQM9 NAH9:NAI9 NKD9:NKE9 NTZ9:NUA9 ODV9:ODW9 ONR9:ONS9 OXN9:OXO9 PHJ9:PHK9 PRF9:PRG9 QBB9:QBC9 QKX9:QKY9 QUT9:QUU9 REP9:REQ9 ROL9:ROM9 RYH9:RYI9 SID9:SIE9 SRZ9:SSA9 TBV9:TBW9 TLR9:TLS9 TVN9:TVO9 UFJ9:UFK9 UPF9:UPG9 UZB9:UZC9 VIX9:VIY9 VST9:VSU9 WCP9:WCQ9 WML9:WMM9 WWH9:WWI9 Z65545:AA65545 JV65545:JW65545 TR65545:TS65545 ADN65545:ADO65545 ANJ65545:ANK65545 AXF65545:AXG65545 BHB65545:BHC65545 BQX65545:BQY65545 CAT65545:CAU65545 CKP65545:CKQ65545 CUL65545:CUM65545 DEH65545:DEI65545 DOD65545:DOE65545 DXZ65545:DYA65545 EHV65545:EHW65545 ERR65545:ERS65545 FBN65545:FBO65545 FLJ65545:FLK65545 FVF65545:FVG65545 GFB65545:GFC65545 GOX65545:GOY65545 GYT65545:GYU65545 HIP65545:HIQ65545 HSL65545:HSM65545 ICH65545:ICI65545 IMD65545:IME65545 IVZ65545:IWA65545 JFV65545:JFW65545 JPR65545:JPS65545 JZN65545:JZO65545 KJJ65545:KJK65545 KTF65545:KTG65545 LDB65545:LDC65545 LMX65545:LMY65545 LWT65545:LWU65545 MGP65545:MGQ65545 MQL65545:MQM65545 NAH65545:NAI65545 NKD65545:NKE65545 NTZ65545:NUA65545 ODV65545:ODW65545 ONR65545:ONS65545 OXN65545:OXO65545 PHJ65545:PHK65545 PRF65545:PRG65545 QBB65545:QBC65545 QKX65545:QKY65545 QUT65545:QUU65545 REP65545:REQ65545 ROL65545:ROM65545 RYH65545:RYI65545 SID65545:SIE65545 SRZ65545:SSA65545 TBV65545:TBW65545 TLR65545:TLS65545 TVN65545:TVO65545 UFJ65545:UFK65545 UPF65545:UPG65545 UZB65545:UZC65545 VIX65545:VIY65545 VST65545:VSU65545 WCP65545:WCQ65545 WML65545:WMM65545 WWH65545:WWI65545 Z131081:AA131081 JV131081:JW131081 TR131081:TS131081 ADN131081:ADO131081 ANJ131081:ANK131081 AXF131081:AXG131081 BHB131081:BHC131081 BQX131081:BQY131081 CAT131081:CAU131081 CKP131081:CKQ131081 CUL131081:CUM131081 DEH131081:DEI131081 DOD131081:DOE131081 DXZ131081:DYA131081 EHV131081:EHW131081 ERR131081:ERS131081 FBN131081:FBO131081 FLJ131081:FLK131081 FVF131081:FVG131081 GFB131081:GFC131081 GOX131081:GOY131081 GYT131081:GYU131081 HIP131081:HIQ131081 HSL131081:HSM131081 ICH131081:ICI131081 IMD131081:IME131081 IVZ131081:IWA131081 JFV131081:JFW131081 JPR131081:JPS131081 JZN131081:JZO131081 KJJ131081:KJK131081 KTF131081:KTG131081 LDB131081:LDC131081 LMX131081:LMY131081 LWT131081:LWU131081 MGP131081:MGQ131081 MQL131081:MQM131081 NAH131081:NAI131081 NKD131081:NKE131081 NTZ131081:NUA131081 ODV131081:ODW131081 ONR131081:ONS131081 OXN131081:OXO131081 PHJ131081:PHK131081 PRF131081:PRG131081 QBB131081:QBC131081 QKX131081:QKY131081 QUT131081:QUU131081 REP131081:REQ131081 ROL131081:ROM131081 RYH131081:RYI131081 SID131081:SIE131081 SRZ131081:SSA131081 TBV131081:TBW131081 TLR131081:TLS131081 TVN131081:TVO131081 UFJ131081:UFK131081 UPF131081:UPG131081 UZB131081:UZC131081 VIX131081:VIY131081 VST131081:VSU131081 WCP131081:WCQ131081 WML131081:WMM131081 WWH131081:WWI131081 Z196617:AA196617 JV196617:JW196617 TR196617:TS196617 ADN196617:ADO196617 ANJ196617:ANK196617 AXF196617:AXG196617 BHB196617:BHC196617 BQX196617:BQY196617 CAT196617:CAU196617 CKP196617:CKQ196617 CUL196617:CUM196617 DEH196617:DEI196617 DOD196617:DOE196617 DXZ196617:DYA196617 EHV196617:EHW196617 ERR196617:ERS196617 FBN196617:FBO196617 FLJ196617:FLK196617 FVF196617:FVG196617 GFB196617:GFC196617 GOX196617:GOY196617 GYT196617:GYU196617 HIP196617:HIQ196617 HSL196617:HSM196617 ICH196617:ICI196617 IMD196617:IME196617 IVZ196617:IWA196617 JFV196617:JFW196617 JPR196617:JPS196617 JZN196617:JZO196617 KJJ196617:KJK196617 KTF196617:KTG196617 LDB196617:LDC196617 LMX196617:LMY196617 LWT196617:LWU196617 MGP196617:MGQ196617 MQL196617:MQM196617 NAH196617:NAI196617 NKD196617:NKE196617 NTZ196617:NUA196617 ODV196617:ODW196617 ONR196617:ONS196617 OXN196617:OXO196617 PHJ196617:PHK196617 PRF196617:PRG196617 QBB196617:QBC196617 QKX196617:QKY196617 QUT196617:QUU196617 REP196617:REQ196617 ROL196617:ROM196617 RYH196617:RYI196617 SID196617:SIE196617 SRZ196617:SSA196617 TBV196617:TBW196617 TLR196617:TLS196617 TVN196617:TVO196617 UFJ196617:UFK196617 UPF196617:UPG196617 UZB196617:UZC196617 VIX196617:VIY196617 VST196617:VSU196617 WCP196617:WCQ196617 WML196617:WMM196617 WWH196617:WWI196617 Z262153:AA262153 JV262153:JW262153 TR262153:TS262153 ADN262153:ADO262153 ANJ262153:ANK262153 AXF262153:AXG262153 BHB262153:BHC262153 BQX262153:BQY262153 CAT262153:CAU262153 CKP262153:CKQ262153 CUL262153:CUM262153 DEH262153:DEI262153 DOD262153:DOE262153 DXZ262153:DYA262153 EHV262153:EHW262153 ERR262153:ERS262153 FBN262153:FBO262153 FLJ262153:FLK262153 FVF262153:FVG262153 GFB262153:GFC262153 GOX262153:GOY262153 GYT262153:GYU262153 HIP262153:HIQ262153 HSL262153:HSM262153 ICH262153:ICI262153 IMD262153:IME262153 IVZ262153:IWA262153 JFV262153:JFW262153 JPR262153:JPS262153 JZN262153:JZO262153 KJJ262153:KJK262153 KTF262153:KTG262153 LDB262153:LDC262153 LMX262153:LMY262153 LWT262153:LWU262153 MGP262153:MGQ262153 MQL262153:MQM262153 NAH262153:NAI262153 NKD262153:NKE262153 NTZ262153:NUA262153 ODV262153:ODW262153 ONR262153:ONS262153 OXN262153:OXO262153 PHJ262153:PHK262153 PRF262153:PRG262153 QBB262153:QBC262153 QKX262153:QKY262153 QUT262153:QUU262153 REP262153:REQ262153 ROL262153:ROM262153 RYH262153:RYI262153 SID262153:SIE262153 SRZ262153:SSA262153 TBV262153:TBW262153 TLR262153:TLS262153 TVN262153:TVO262153 UFJ262153:UFK262153 UPF262153:UPG262153 UZB262153:UZC262153 VIX262153:VIY262153 VST262153:VSU262153 WCP262153:WCQ262153 WML262153:WMM262153 WWH262153:WWI262153 Z327689:AA327689 JV327689:JW327689 TR327689:TS327689 ADN327689:ADO327689 ANJ327689:ANK327689 AXF327689:AXG327689 BHB327689:BHC327689 BQX327689:BQY327689 CAT327689:CAU327689 CKP327689:CKQ327689 CUL327689:CUM327689 DEH327689:DEI327689 DOD327689:DOE327689 DXZ327689:DYA327689 EHV327689:EHW327689 ERR327689:ERS327689 FBN327689:FBO327689 FLJ327689:FLK327689 FVF327689:FVG327689 GFB327689:GFC327689 GOX327689:GOY327689 GYT327689:GYU327689 HIP327689:HIQ327689 HSL327689:HSM327689 ICH327689:ICI327689 IMD327689:IME327689 IVZ327689:IWA327689 JFV327689:JFW327689 JPR327689:JPS327689 JZN327689:JZO327689 KJJ327689:KJK327689 KTF327689:KTG327689 LDB327689:LDC327689 LMX327689:LMY327689 LWT327689:LWU327689 MGP327689:MGQ327689 MQL327689:MQM327689 NAH327689:NAI327689 NKD327689:NKE327689 NTZ327689:NUA327689 ODV327689:ODW327689 ONR327689:ONS327689 OXN327689:OXO327689 PHJ327689:PHK327689 PRF327689:PRG327689 QBB327689:QBC327689 QKX327689:QKY327689 QUT327689:QUU327689 REP327689:REQ327689 ROL327689:ROM327689 RYH327689:RYI327689 SID327689:SIE327689 SRZ327689:SSA327689 TBV327689:TBW327689 TLR327689:TLS327689 TVN327689:TVO327689 UFJ327689:UFK327689 UPF327689:UPG327689 UZB327689:UZC327689 VIX327689:VIY327689 VST327689:VSU327689 WCP327689:WCQ327689 WML327689:WMM327689 WWH327689:WWI327689 Z393225:AA393225 JV393225:JW393225 TR393225:TS393225 ADN393225:ADO393225 ANJ393225:ANK393225 AXF393225:AXG393225 BHB393225:BHC393225 BQX393225:BQY393225 CAT393225:CAU393225 CKP393225:CKQ393225 CUL393225:CUM393225 DEH393225:DEI393225 DOD393225:DOE393225 DXZ393225:DYA393225 EHV393225:EHW393225 ERR393225:ERS393225 FBN393225:FBO393225 FLJ393225:FLK393225 FVF393225:FVG393225 GFB393225:GFC393225 GOX393225:GOY393225 GYT393225:GYU393225 HIP393225:HIQ393225 HSL393225:HSM393225 ICH393225:ICI393225 IMD393225:IME393225 IVZ393225:IWA393225 JFV393225:JFW393225 JPR393225:JPS393225 JZN393225:JZO393225 KJJ393225:KJK393225 KTF393225:KTG393225 LDB393225:LDC393225 LMX393225:LMY393225 LWT393225:LWU393225 MGP393225:MGQ393225 MQL393225:MQM393225 NAH393225:NAI393225 NKD393225:NKE393225 NTZ393225:NUA393225 ODV393225:ODW393225 ONR393225:ONS393225 OXN393225:OXO393225 PHJ393225:PHK393225 PRF393225:PRG393225 QBB393225:QBC393225 QKX393225:QKY393225 QUT393225:QUU393225 REP393225:REQ393225 ROL393225:ROM393225 RYH393225:RYI393225 SID393225:SIE393225 SRZ393225:SSA393225 TBV393225:TBW393225 TLR393225:TLS393225 TVN393225:TVO393225 UFJ393225:UFK393225 UPF393225:UPG393225 UZB393225:UZC393225 VIX393225:VIY393225 VST393225:VSU393225 WCP393225:WCQ393225 WML393225:WMM393225 WWH393225:WWI393225 Z458761:AA458761 JV458761:JW458761 TR458761:TS458761 ADN458761:ADO458761 ANJ458761:ANK458761 AXF458761:AXG458761 BHB458761:BHC458761 BQX458761:BQY458761 CAT458761:CAU458761 CKP458761:CKQ458761 CUL458761:CUM458761 DEH458761:DEI458761 DOD458761:DOE458761 DXZ458761:DYA458761 EHV458761:EHW458761 ERR458761:ERS458761 FBN458761:FBO458761 FLJ458761:FLK458761 FVF458761:FVG458761 GFB458761:GFC458761 GOX458761:GOY458761 GYT458761:GYU458761 HIP458761:HIQ458761 HSL458761:HSM458761 ICH458761:ICI458761 IMD458761:IME458761 IVZ458761:IWA458761 JFV458761:JFW458761 JPR458761:JPS458761 JZN458761:JZO458761 KJJ458761:KJK458761 KTF458761:KTG458761 LDB458761:LDC458761 LMX458761:LMY458761 LWT458761:LWU458761 MGP458761:MGQ458761 MQL458761:MQM458761 NAH458761:NAI458761 NKD458761:NKE458761 NTZ458761:NUA458761 ODV458761:ODW458761 ONR458761:ONS458761 OXN458761:OXO458761 PHJ458761:PHK458761 PRF458761:PRG458761 QBB458761:QBC458761 QKX458761:QKY458761 QUT458761:QUU458761 REP458761:REQ458761 ROL458761:ROM458761 RYH458761:RYI458761 SID458761:SIE458761 SRZ458761:SSA458761 TBV458761:TBW458761 TLR458761:TLS458761 TVN458761:TVO458761 UFJ458761:UFK458761 UPF458761:UPG458761 UZB458761:UZC458761 VIX458761:VIY458761 VST458761:VSU458761 WCP458761:WCQ458761 WML458761:WMM458761 WWH458761:WWI458761 Z524297:AA524297 JV524297:JW524297 TR524297:TS524297 ADN524297:ADO524297 ANJ524297:ANK524297 AXF524297:AXG524297 BHB524297:BHC524297 BQX524297:BQY524297 CAT524297:CAU524297 CKP524297:CKQ524297 CUL524297:CUM524297 DEH524297:DEI524297 DOD524297:DOE524297 DXZ524297:DYA524297 EHV524297:EHW524297 ERR524297:ERS524297 FBN524297:FBO524297 FLJ524297:FLK524297 FVF524297:FVG524297 GFB524297:GFC524297 GOX524297:GOY524297 GYT524297:GYU524297 HIP524297:HIQ524297 HSL524297:HSM524297 ICH524297:ICI524297 IMD524297:IME524297 IVZ524297:IWA524297 JFV524297:JFW524297 JPR524297:JPS524297 JZN524297:JZO524297 KJJ524297:KJK524297 KTF524297:KTG524297 LDB524297:LDC524297 LMX524297:LMY524297 LWT524297:LWU524297 MGP524297:MGQ524297 MQL524297:MQM524297 NAH524297:NAI524297 NKD524297:NKE524297 NTZ524297:NUA524297 ODV524297:ODW524297 ONR524297:ONS524297 OXN524297:OXO524297 PHJ524297:PHK524297 PRF524297:PRG524297 QBB524297:QBC524297 QKX524297:QKY524297 QUT524297:QUU524297 REP524297:REQ524297 ROL524297:ROM524297 RYH524297:RYI524297 SID524297:SIE524297 SRZ524297:SSA524297 TBV524297:TBW524297 TLR524297:TLS524297 TVN524297:TVO524297 UFJ524297:UFK524297 UPF524297:UPG524297 UZB524297:UZC524297 VIX524297:VIY524297 VST524297:VSU524297 WCP524297:WCQ524297 WML524297:WMM524297 WWH524297:WWI524297 Z589833:AA589833 JV589833:JW589833 TR589833:TS589833 ADN589833:ADO589833 ANJ589833:ANK589833 AXF589833:AXG589833 BHB589833:BHC589833 BQX589833:BQY589833 CAT589833:CAU589833 CKP589833:CKQ589833 CUL589833:CUM589833 DEH589833:DEI589833 DOD589833:DOE589833 DXZ589833:DYA589833 EHV589833:EHW589833 ERR589833:ERS589833 FBN589833:FBO589833 FLJ589833:FLK589833 FVF589833:FVG589833 GFB589833:GFC589833 GOX589833:GOY589833 GYT589833:GYU589833 HIP589833:HIQ589833 HSL589833:HSM589833 ICH589833:ICI589833 IMD589833:IME589833 IVZ589833:IWA589833 JFV589833:JFW589833 JPR589833:JPS589833 JZN589833:JZO589833 KJJ589833:KJK589833 KTF589833:KTG589833 LDB589833:LDC589833 LMX589833:LMY589833 LWT589833:LWU589833 MGP589833:MGQ589833 MQL589833:MQM589833 NAH589833:NAI589833 NKD589833:NKE589833 NTZ589833:NUA589833 ODV589833:ODW589833 ONR589833:ONS589833 OXN589833:OXO589833 PHJ589833:PHK589833 PRF589833:PRG589833 QBB589833:QBC589833 QKX589833:QKY589833 QUT589833:QUU589833 REP589833:REQ589833 ROL589833:ROM589833 RYH589833:RYI589833 SID589833:SIE589833 SRZ589833:SSA589833 TBV589833:TBW589833 TLR589833:TLS589833 TVN589833:TVO589833 UFJ589833:UFK589833 UPF589833:UPG589833 UZB589833:UZC589833 VIX589833:VIY589833 VST589833:VSU589833 WCP589833:WCQ589833 WML589833:WMM589833 WWH589833:WWI589833 Z655369:AA655369 JV655369:JW655369 TR655369:TS655369 ADN655369:ADO655369 ANJ655369:ANK655369 AXF655369:AXG655369 BHB655369:BHC655369 BQX655369:BQY655369 CAT655369:CAU655369 CKP655369:CKQ655369 CUL655369:CUM655369 DEH655369:DEI655369 DOD655369:DOE655369 DXZ655369:DYA655369 EHV655369:EHW655369 ERR655369:ERS655369 FBN655369:FBO655369 FLJ655369:FLK655369 FVF655369:FVG655369 GFB655369:GFC655369 GOX655369:GOY655369 GYT655369:GYU655369 HIP655369:HIQ655369 HSL655369:HSM655369 ICH655369:ICI655369 IMD655369:IME655369 IVZ655369:IWA655369 JFV655369:JFW655369 JPR655369:JPS655369 JZN655369:JZO655369 KJJ655369:KJK655369 KTF655369:KTG655369 LDB655369:LDC655369 LMX655369:LMY655369 LWT655369:LWU655369 MGP655369:MGQ655369 MQL655369:MQM655369 NAH655369:NAI655369 NKD655369:NKE655369 NTZ655369:NUA655369 ODV655369:ODW655369 ONR655369:ONS655369 OXN655369:OXO655369 PHJ655369:PHK655369 PRF655369:PRG655369 QBB655369:QBC655369 QKX655369:QKY655369 QUT655369:QUU655369 REP655369:REQ655369 ROL655369:ROM655369 RYH655369:RYI655369 SID655369:SIE655369 SRZ655369:SSA655369 TBV655369:TBW655369 TLR655369:TLS655369 TVN655369:TVO655369 UFJ655369:UFK655369 UPF655369:UPG655369 UZB655369:UZC655369 VIX655369:VIY655369 VST655369:VSU655369 WCP655369:WCQ655369 WML655369:WMM655369 WWH655369:WWI655369 Z720905:AA720905 JV720905:JW720905 TR720905:TS720905 ADN720905:ADO720905 ANJ720905:ANK720905 AXF720905:AXG720905 BHB720905:BHC720905 BQX720905:BQY720905 CAT720905:CAU720905 CKP720905:CKQ720905 CUL720905:CUM720905 DEH720905:DEI720905 DOD720905:DOE720905 DXZ720905:DYA720905 EHV720905:EHW720905 ERR720905:ERS720905 FBN720905:FBO720905 FLJ720905:FLK720905 FVF720905:FVG720905 GFB720905:GFC720905 GOX720905:GOY720905 GYT720905:GYU720905 HIP720905:HIQ720905 HSL720905:HSM720905 ICH720905:ICI720905 IMD720905:IME720905 IVZ720905:IWA720905 JFV720905:JFW720905 JPR720905:JPS720905 JZN720905:JZO720905 KJJ720905:KJK720905 KTF720905:KTG720905 LDB720905:LDC720905 LMX720905:LMY720905 LWT720905:LWU720905 MGP720905:MGQ720905 MQL720905:MQM720905 NAH720905:NAI720905 NKD720905:NKE720905 NTZ720905:NUA720905 ODV720905:ODW720905 ONR720905:ONS720905 OXN720905:OXO720905 PHJ720905:PHK720905 PRF720905:PRG720905 QBB720905:QBC720905 QKX720905:QKY720905 QUT720905:QUU720905 REP720905:REQ720905 ROL720905:ROM720905 RYH720905:RYI720905 SID720905:SIE720905 SRZ720905:SSA720905 TBV720905:TBW720905 TLR720905:TLS720905 TVN720905:TVO720905 UFJ720905:UFK720905 UPF720905:UPG720905 UZB720905:UZC720905 VIX720905:VIY720905 VST720905:VSU720905 WCP720905:WCQ720905 WML720905:WMM720905 WWH720905:WWI720905 Z786441:AA786441 JV786441:JW786441 TR786441:TS786441 ADN786441:ADO786441 ANJ786441:ANK786441 AXF786441:AXG786441 BHB786441:BHC786441 BQX786441:BQY786441 CAT786441:CAU786441 CKP786441:CKQ786441 CUL786441:CUM786441 DEH786441:DEI786441 DOD786441:DOE786441 DXZ786441:DYA786441 EHV786441:EHW786441 ERR786441:ERS786441 FBN786441:FBO786441 FLJ786441:FLK786441 FVF786441:FVG786441 GFB786441:GFC786441 GOX786441:GOY786441 GYT786441:GYU786441 HIP786441:HIQ786441 HSL786441:HSM786441 ICH786441:ICI786441 IMD786441:IME786441 IVZ786441:IWA786441 JFV786441:JFW786441 JPR786441:JPS786441 JZN786441:JZO786441 KJJ786441:KJK786441 KTF786441:KTG786441 LDB786441:LDC786441 LMX786441:LMY786441 LWT786441:LWU786441 MGP786441:MGQ786441 MQL786441:MQM786441 NAH786441:NAI786441 NKD786441:NKE786441 NTZ786441:NUA786441 ODV786441:ODW786441 ONR786441:ONS786441 OXN786441:OXO786441 PHJ786441:PHK786441 PRF786441:PRG786441 QBB786441:QBC786441 QKX786441:QKY786441 QUT786441:QUU786441 REP786441:REQ786441 ROL786441:ROM786441 RYH786441:RYI786441 SID786441:SIE786441 SRZ786441:SSA786441 TBV786441:TBW786441 TLR786441:TLS786441 TVN786441:TVO786441 UFJ786441:UFK786441 UPF786441:UPG786441 UZB786441:UZC786441 VIX786441:VIY786441 VST786441:VSU786441 WCP786441:WCQ786441 WML786441:WMM786441 WWH786441:WWI786441 Z851977:AA851977 JV851977:JW851977 TR851977:TS851977 ADN851977:ADO851977 ANJ851977:ANK851977 AXF851977:AXG851977 BHB851977:BHC851977 BQX851977:BQY851977 CAT851977:CAU851977 CKP851977:CKQ851977 CUL851977:CUM851977 DEH851977:DEI851977 DOD851977:DOE851977 DXZ851977:DYA851977 EHV851977:EHW851977 ERR851977:ERS851977 FBN851977:FBO851977 FLJ851977:FLK851977 FVF851977:FVG851977 GFB851977:GFC851977 GOX851977:GOY851977 GYT851977:GYU851977 HIP851977:HIQ851977 HSL851977:HSM851977 ICH851977:ICI851977 IMD851977:IME851977 IVZ851977:IWA851977 JFV851977:JFW851977 JPR851977:JPS851977 JZN851977:JZO851977 KJJ851977:KJK851977 KTF851977:KTG851977 LDB851977:LDC851977 LMX851977:LMY851977 LWT851977:LWU851977 MGP851977:MGQ851977 MQL851977:MQM851977 NAH851977:NAI851977 NKD851977:NKE851977 NTZ851977:NUA851977 ODV851977:ODW851977 ONR851977:ONS851977 OXN851977:OXO851977 PHJ851977:PHK851977 PRF851977:PRG851977 QBB851977:QBC851977 QKX851977:QKY851977 QUT851977:QUU851977 REP851977:REQ851977 ROL851977:ROM851977 RYH851977:RYI851977 SID851977:SIE851977 SRZ851977:SSA851977 TBV851977:TBW851977 TLR851977:TLS851977 TVN851977:TVO851977 UFJ851977:UFK851977 UPF851977:UPG851977 UZB851977:UZC851977 VIX851977:VIY851977 VST851977:VSU851977 WCP851977:WCQ851977 WML851977:WMM851977 WWH851977:WWI851977 Z917513:AA917513 JV917513:JW917513 TR917513:TS917513 ADN917513:ADO917513 ANJ917513:ANK917513 AXF917513:AXG917513 BHB917513:BHC917513 BQX917513:BQY917513 CAT917513:CAU917513 CKP917513:CKQ917513 CUL917513:CUM917513 DEH917513:DEI917513 DOD917513:DOE917513 DXZ917513:DYA917513 EHV917513:EHW917513 ERR917513:ERS917513 FBN917513:FBO917513 FLJ917513:FLK917513 FVF917513:FVG917513 GFB917513:GFC917513 GOX917513:GOY917513 GYT917513:GYU917513 HIP917513:HIQ917513 HSL917513:HSM917513 ICH917513:ICI917513 IMD917513:IME917513 IVZ917513:IWA917513 JFV917513:JFW917513 JPR917513:JPS917513 JZN917513:JZO917513 KJJ917513:KJK917513 KTF917513:KTG917513 LDB917513:LDC917513 LMX917513:LMY917513 LWT917513:LWU917513 MGP917513:MGQ917513 MQL917513:MQM917513 NAH917513:NAI917513 NKD917513:NKE917513 NTZ917513:NUA917513 ODV917513:ODW917513 ONR917513:ONS917513 OXN917513:OXO917513 PHJ917513:PHK917513 PRF917513:PRG917513 QBB917513:QBC917513 QKX917513:QKY917513 QUT917513:QUU917513 REP917513:REQ917513 ROL917513:ROM917513 RYH917513:RYI917513 SID917513:SIE917513 SRZ917513:SSA917513 TBV917513:TBW917513 TLR917513:TLS917513 TVN917513:TVO917513 UFJ917513:UFK917513 UPF917513:UPG917513 UZB917513:UZC917513 VIX917513:VIY917513 VST917513:VSU917513 WCP917513:WCQ917513 WML917513:WMM917513 WWH917513:WWI917513 Z983049:AA983049 JV983049:JW983049 TR983049:TS983049 ADN983049:ADO983049 ANJ983049:ANK983049 AXF983049:AXG983049 BHB983049:BHC983049 BQX983049:BQY983049 CAT983049:CAU983049 CKP983049:CKQ983049 CUL983049:CUM983049 DEH983049:DEI983049 DOD983049:DOE983049 DXZ983049:DYA983049 EHV983049:EHW983049 ERR983049:ERS983049 FBN983049:FBO983049 FLJ983049:FLK983049 FVF983049:FVG983049 GFB983049:GFC983049 GOX983049:GOY983049 GYT983049:GYU983049 HIP983049:HIQ983049 HSL983049:HSM983049 ICH983049:ICI983049 IMD983049:IME983049 IVZ983049:IWA983049 JFV983049:JFW983049 JPR983049:JPS983049 JZN983049:JZO983049 KJJ983049:KJK983049 KTF983049:KTG983049 LDB983049:LDC983049 LMX983049:LMY983049 LWT983049:LWU983049 MGP983049:MGQ983049 MQL983049:MQM983049 NAH983049:NAI983049 NKD983049:NKE983049 NTZ983049:NUA983049 ODV983049:ODW983049 ONR983049:ONS983049 OXN983049:OXO983049 PHJ983049:PHK983049 PRF983049:PRG983049 QBB983049:QBC983049 QKX983049:QKY983049 QUT983049:QUU983049 REP983049:REQ983049 ROL983049:ROM983049 RYH983049:RYI983049 SID983049:SIE983049 SRZ983049:SSA983049 TBV983049:TBW983049 TLR983049:TLS983049 TVN983049:TVO983049 UFJ983049:UFK983049 UPF983049:UPG983049 UZB983049:UZC983049 VIX983049:VIY983049 VST983049:VSU983049 WCP983049:WCQ983049 WML983049:WMM983049 WWH983049:WWI983049 AH9:AI9 KD9:KE9 TZ9:UA9 ADV9:ADW9 ANR9:ANS9 AXN9:AXO9 BHJ9:BHK9 BRF9:BRG9 CBB9:CBC9 CKX9:CKY9 CUT9:CUU9 DEP9:DEQ9 DOL9:DOM9 DYH9:DYI9 EID9:EIE9 ERZ9:ESA9 FBV9:FBW9 FLR9:FLS9 FVN9:FVO9 GFJ9:GFK9 GPF9:GPG9 GZB9:GZC9 HIX9:HIY9 HST9:HSU9 ICP9:ICQ9 IML9:IMM9 IWH9:IWI9 JGD9:JGE9 JPZ9:JQA9 JZV9:JZW9 KJR9:KJS9 KTN9:KTO9 LDJ9:LDK9 LNF9:LNG9 LXB9:LXC9 MGX9:MGY9 MQT9:MQU9 NAP9:NAQ9 NKL9:NKM9 NUH9:NUI9 OED9:OEE9 ONZ9:OOA9 OXV9:OXW9 PHR9:PHS9 PRN9:PRO9 QBJ9:QBK9 QLF9:QLG9 QVB9:QVC9 REX9:REY9 ROT9:ROU9 RYP9:RYQ9 SIL9:SIM9 SSH9:SSI9 TCD9:TCE9 TLZ9:TMA9 TVV9:TVW9 UFR9:UFS9 UPN9:UPO9 UZJ9:UZK9 VJF9:VJG9 VTB9:VTC9 WCX9:WCY9 WMT9:WMU9 WWP9:WWQ9 AH65545:AI65545 KD65545:KE65545 TZ65545:UA65545 ADV65545:ADW65545 ANR65545:ANS65545 AXN65545:AXO65545 BHJ65545:BHK65545 BRF65545:BRG65545 CBB65545:CBC65545 CKX65545:CKY65545 CUT65545:CUU65545 DEP65545:DEQ65545 DOL65545:DOM65545 DYH65545:DYI65545 EID65545:EIE65545 ERZ65545:ESA65545 FBV65545:FBW65545 FLR65545:FLS65545 FVN65545:FVO65545 GFJ65545:GFK65545 GPF65545:GPG65545 GZB65545:GZC65545 HIX65545:HIY65545 HST65545:HSU65545 ICP65545:ICQ65545 IML65545:IMM65545 IWH65545:IWI65545 JGD65545:JGE65545 JPZ65545:JQA65545 JZV65545:JZW65545 KJR65545:KJS65545 KTN65545:KTO65545 LDJ65545:LDK65545 LNF65545:LNG65545 LXB65545:LXC65545 MGX65545:MGY65545 MQT65545:MQU65545 NAP65545:NAQ65545 NKL65545:NKM65545 NUH65545:NUI65545 OED65545:OEE65545 ONZ65545:OOA65545 OXV65545:OXW65545 PHR65545:PHS65545 PRN65545:PRO65545 QBJ65545:QBK65545 QLF65545:QLG65545 QVB65545:QVC65545 REX65545:REY65545 ROT65545:ROU65545 RYP65545:RYQ65545 SIL65545:SIM65545 SSH65545:SSI65545 TCD65545:TCE65545 TLZ65545:TMA65545 TVV65545:TVW65545 UFR65545:UFS65545 UPN65545:UPO65545 UZJ65545:UZK65545 VJF65545:VJG65545 VTB65545:VTC65545 WCX65545:WCY65545 WMT65545:WMU65545 WWP65545:WWQ65545 AH131081:AI131081 KD131081:KE131081 TZ131081:UA131081 ADV131081:ADW131081 ANR131081:ANS131081 AXN131081:AXO131081 BHJ131081:BHK131081 BRF131081:BRG131081 CBB131081:CBC131081 CKX131081:CKY131081 CUT131081:CUU131081 DEP131081:DEQ131081 DOL131081:DOM131081 DYH131081:DYI131081 EID131081:EIE131081 ERZ131081:ESA131081 FBV131081:FBW131081 FLR131081:FLS131081 FVN131081:FVO131081 GFJ131081:GFK131081 GPF131081:GPG131081 GZB131081:GZC131081 HIX131081:HIY131081 HST131081:HSU131081 ICP131081:ICQ131081 IML131081:IMM131081 IWH131081:IWI131081 JGD131081:JGE131081 JPZ131081:JQA131081 JZV131081:JZW131081 KJR131081:KJS131081 KTN131081:KTO131081 LDJ131081:LDK131081 LNF131081:LNG131081 LXB131081:LXC131081 MGX131081:MGY131081 MQT131081:MQU131081 NAP131081:NAQ131081 NKL131081:NKM131081 NUH131081:NUI131081 OED131081:OEE131081 ONZ131081:OOA131081 OXV131081:OXW131081 PHR131081:PHS131081 PRN131081:PRO131081 QBJ131081:QBK131081 QLF131081:QLG131081 QVB131081:QVC131081 REX131081:REY131081 ROT131081:ROU131081 RYP131081:RYQ131081 SIL131081:SIM131081 SSH131081:SSI131081 TCD131081:TCE131081 TLZ131081:TMA131081 TVV131081:TVW131081 UFR131081:UFS131081 UPN131081:UPO131081 UZJ131081:UZK131081 VJF131081:VJG131081 VTB131081:VTC131081 WCX131081:WCY131081 WMT131081:WMU131081 WWP131081:WWQ131081 AH196617:AI196617 KD196617:KE196617 TZ196617:UA196617 ADV196617:ADW196617 ANR196617:ANS196617 AXN196617:AXO196617 BHJ196617:BHK196617 BRF196617:BRG196617 CBB196617:CBC196617 CKX196617:CKY196617 CUT196617:CUU196617 DEP196617:DEQ196617 DOL196617:DOM196617 DYH196617:DYI196617 EID196617:EIE196617 ERZ196617:ESA196617 FBV196617:FBW196617 FLR196617:FLS196617 FVN196617:FVO196617 GFJ196617:GFK196617 GPF196617:GPG196617 GZB196617:GZC196617 HIX196617:HIY196617 HST196617:HSU196617 ICP196617:ICQ196617 IML196617:IMM196617 IWH196617:IWI196617 JGD196617:JGE196617 JPZ196617:JQA196617 JZV196617:JZW196617 KJR196617:KJS196617 KTN196617:KTO196617 LDJ196617:LDK196617 LNF196617:LNG196617 LXB196617:LXC196617 MGX196617:MGY196617 MQT196617:MQU196617 NAP196617:NAQ196617 NKL196617:NKM196617 NUH196617:NUI196617 OED196617:OEE196617 ONZ196617:OOA196617 OXV196617:OXW196617 PHR196617:PHS196617 PRN196617:PRO196617 QBJ196617:QBK196617 QLF196617:QLG196617 QVB196617:QVC196617 REX196617:REY196617 ROT196617:ROU196617 RYP196617:RYQ196617 SIL196617:SIM196617 SSH196617:SSI196617 TCD196617:TCE196617 TLZ196617:TMA196617 TVV196617:TVW196617 UFR196617:UFS196617 UPN196617:UPO196617 UZJ196617:UZK196617 VJF196617:VJG196617 VTB196617:VTC196617 WCX196617:WCY196617 WMT196617:WMU196617 WWP196617:WWQ196617 AH262153:AI262153 KD262153:KE262153 TZ262153:UA262153 ADV262153:ADW262153 ANR262153:ANS262153 AXN262153:AXO262153 BHJ262153:BHK262153 BRF262153:BRG262153 CBB262153:CBC262153 CKX262153:CKY262153 CUT262153:CUU262153 DEP262153:DEQ262153 DOL262153:DOM262153 DYH262153:DYI262153 EID262153:EIE262153 ERZ262153:ESA262153 FBV262153:FBW262153 FLR262153:FLS262153 FVN262153:FVO262153 GFJ262153:GFK262153 GPF262153:GPG262153 GZB262153:GZC262153 HIX262153:HIY262153 HST262153:HSU262153 ICP262153:ICQ262153 IML262153:IMM262153 IWH262153:IWI262153 JGD262153:JGE262153 JPZ262153:JQA262153 JZV262153:JZW262153 KJR262153:KJS262153 KTN262153:KTO262153 LDJ262153:LDK262153 LNF262153:LNG262153 LXB262153:LXC262153 MGX262153:MGY262153 MQT262153:MQU262153 NAP262153:NAQ262153 NKL262153:NKM262153 NUH262153:NUI262153 OED262153:OEE262153 ONZ262153:OOA262153 OXV262153:OXW262153 PHR262153:PHS262153 PRN262153:PRO262153 QBJ262153:QBK262153 QLF262153:QLG262153 QVB262153:QVC262153 REX262153:REY262153 ROT262153:ROU262153 RYP262153:RYQ262153 SIL262153:SIM262153 SSH262153:SSI262153 TCD262153:TCE262153 TLZ262153:TMA262153 TVV262153:TVW262153 UFR262153:UFS262153 UPN262153:UPO262153 UZJ262153:UZK262153 VJF262153:VJG262153 VTB262153:VTC262153 WCX262153:WCY262153 WMT262153:WMU262153 WWP262153:WWQ262153 AH327689:AI327689 KD327689:KE327689 TZ327689:UA327689 ADV327689:ADW327689 ANR327689:ANS327689 AXN327689:AXO327689 BHJ327689:BHK327689 BRF327689:BRG327689 CBB327689:CBC327689 CKX327689:CKY327689 CUT327689:CUU327689 DEP327689:DEQ327689 DOL327689:DOM327689 DYH327689:DYI327689 EID327689:EIE327689 ERZ327689:ESA327689 FBV327689:FBW327689 FLR327689:FLS327689 FVN327689:FVO327689 GFJ327689:GFK327689 GPF327689:GPG327689 GZB327689:GZC327689 HIX327689:HIY327689 HST327689:HSU327689 ICP327689:ICQ327689 IML327689:IMM327689 IWH327689:IWI327689 JGD327689:JGE327689 JPZ327689:JQA327689 JZV327689:JZW327689 KJR327689:KJS327689 KTN327689:KTO327689 LDJ327689:LDK327689 LNF327689:LNG327689 LXB327689:LXC327689 MGX327689:MGY327689 MQT327689:MQU327689 NAP327689:NAQ327689 NKL327689:NKM327689 NUH327689:NUI327689 OED327689:OEE327689 ONZ327689:OOA327689 OXV327689:OXW327689 PHR327689:PHS327689 PRN327689:PRO327689 QBJ327689:QBK327689 QLF327689:QLG327689 QVB327689:QVC327689 REX327689:REY327689 ROT327689:ROU327689 RYP327689:RYQ327689 SIL327689:SIM327689 SSH327689:SSI327689 TCD327689:TCE327689 TLZ327689:TMA327689 TVV327689:TVW327689 UFR327689:UFS327689 UPN327689:UPO327689 UZJ327689:UZK327689 VJF327689:VJG327689 VTB327689:VTC327689 WCX327689:WCY327689 WMT327689:WMU327689 WWP327689:WWQ327689 AH393225:AI393225 KD393225:KE393225 TZ393225:UA393225 ADV393225:ADW393225 ANR393225:ANS393225 AXN393225:AXO393225 BHJ393225:BHK393225 BRF393225:BRG393225 CBB393225:CBC393225 CKX393225:CKY393225 CUT393225:CUU393225 DEP393225:DEQ393225 DOL393225:DOM393225 DYH393225:DYI393225 EID393225:EIE393225 ERZ393225:ESA393225 FBV393225:FBW393225 FLR393225:FLS393225 FVN393225:FVO393225 GFJ393225:GFK393225 GPF393225:GPG393225 GZB393225:GZC393225 HIX393225:HIY393225 HST393225:HSU393225 ICP393225:ICQ393225 IML393225:IMM393225 IWH393225:IWI393225 JGD393225:JGE393225 JPZ393225:JQA393225 JZV393225:JZW393225 KJR393225:KJS393225 KTN393225:KTO393225 LDJ393225:LDK393225 LNF393225:LNG393225 LXB393225:LXC393225 MGX393225:MGY393225 MQT393225:MQU393225 NAP393225:NAQ393225 NKL393225:NKM393225 NUH393225:NUI393225 OED393225:OEE393225 ONZ393225:OOA393225 OXV393225:OXW393225 PHR393225:PHS393225 PRN393225:PRO393225 QBJ393225:QBK393225 QLF393225:QLG393225 QVB393225:QVC393225 REX393225:REY393225 ROT393225:ROU393225 RYP393225:RYQ393225 SIL393225:SIM393225 SSH393225:SSI393225 TCD393225:TCE393225 TLZ393225:TMA393225 TVV393225:TVW393225 UFR393225:UFS393225 UPN393225:UPO393225 UZJ393225:UZK393225 VJF393225:VJG393225 VTB393225:VTC393225 WCX393225:WCY393225 WMT393225:WMU393225 WWP393225:WWQ393225 AH458761:AI458761 KD458761:KE458761 TZ458761:UA458761 ADV458761:ADW458761 ANR458761:ANS458761 AXN458761:AXO458761 BHJ458761:BHK458761 BRF458761:BRG458761 CBB458761:CBC458761 CKX458761:CKY458761 CUT458761:CUU458761 DEP458761:DEQ458761 DOL458761:DOM458761 DYH458761:DYI458761 EID458761:EIE458761 ERZ458761:ESA458761 FBV458761:FBW458761 FLR458761:FLS458761 FVN458761:FVO458761 GFJ458761:GFK458761 GPF458761:GPG458761 GZB458761:GZC458761 HIX458761:HIY458761 HST458761:HSU458761 ICP458761:ICQ458761 IML458761:IMM458761 IWH458761:IWI458761 JGD458761:JGE458761 JPZ458761:JQA458761 JZV458761:JZW458761 KJR458761:KJS458761 KTN458761:KTO458761 LDJ458761:LDK458761 LNF458761:LNG458761 LXB458761:LXC458761 MGX458761:MGY458761 MQT458761:MQU458761 NAP458761:NAQ458761 NKL458761:NKM458761 NUH458761:NUI458761 OED458761:OEE458761 ONZ458761:OOA458761 OXV458761:OXW458761 PHR458761:PHS458761 PRN458761:PRO458761 QBJ458761:QBK458761 QLF458761:QLG458761 QVB458761:QVC458761 REX458761:REY458761 ROT458761:ROU458761 RYP458761:RYQ458761 SIL458761:SIM458761 SSH458761:SSI458761 TCD458761:TCE458761 TLZ458761:TMA458761 TVV458761:TVW458761 UFR458761:UFS458761 UPN458761:UPO458761 UZJ458761:UZK458761 VJF458761:VJG458761 VTB458761:VTC458761 WCX458761:WCY458761 WMT458761:WMU458761 WWP458761:WWQ458761 AH524297:AI524297 KD524297:KE524297 TZ524297:UA524297 ADV524297:ADW524297 ANR524297:ANS524297 AXN524297:AXO524297 BHJ524297:BHK524297 BRF524297:BRG524297 CBB524297:CBC524297 CKX524297:CKY524297 CUT524297:CUU524297 DEP524297:DEQ524297 DOL524297:DOM524297 DYH524297:DYI524297 EID524297:EIE524297 ERZ524297:ESA524297 FBV524297:FBW524297 FLR524297:FLS524297 FVN524297:FVO524297 GFJ524297:GFK524297 GPF524297:GPG524297 GZB524297:GZC524297 HIX524297:HIY524297 HST524297:HSU524297 ICP524297:ICQ524297 IML524297:IMM524297 IWH524297:IWI524297 JGD524297:JGE524297 JPZ524297:JQA524297 JZV524297:JZW524297 KJR524297:KJS524297 KTN524297:KTO524297 LDJ524297:LDK524297 LNF524297:LNG524297 LXB524297:LXC524297 MGX524297:MGY524297 MQT524297:MQU524297 NAP524297:NAQ524297 NKL524297:NKM524297 NUH524297:NUI524297 OED524297:OEE524297 ONZ524297:OOA524297 OXV524297:OXW524297 PHR524297:PHS524297 PRN524297:PRO524297 QBJ524297:QBK524297 QLF524297:QLG524297 QVB524297:QVC524297 REX524297:REY524297 ROT524297:ROU524297 RYP524297:RYQ524297 SIL524297:SIM524297 SSH524297:SSI524297 TCD524297:TCE524297 TLZ524297:TMA524297 TVV524297:TVW524297 UFR524297:UFS524297 UPN524297:UPO524297 UZJ524297:UZK524297 VJF524297:VJG524297 VTB524297:VTC524297 WCX524297:WCY524297 WMT524297:WMU524297 WWP524297:WWQ524297 AH589833:AI589833 KD589833:KE589833 TZ589833:UA589833 ADV589833:ADW589833 ANR589833:ANS589833 AXN589833:AXO589833 BHJ589833:BHK589833 BRF589833:BRG589833 CBB589833:CBC589833 CKX589833:CKY589833 CUT589833:CUU589833 DEP589833:DEQ589833 DOL589833:DOM589833 DYH589833:DYI589833 EID589833:EIE589833 ERZ589833:ESA589833 FBV589833:FBW589833 FLR589833:FLS589833 FVN589833:FVO589833 GFJ589833:GFK589833 GPF589833:GPG589833 GZB589833:GZC589833 HIX589833:HIY589833 HST589833:HSU589833 ICP589833:ICQ589833 IML589833:IMM589833 IWH589833:IWI589833 JGD589833:JGE589833 JPZ589833:JQA589833 JZV589833:JZW589833 KJR589833:KJS589833 KTN589833:KTO589833 LDJ589833:LDK589833 LNF589833:LNG589833 LXB589833:LXC589833 MGX589833:MGY589833 MQT589833:MQU589833 NAP589833:NAQ589833 NKL589833:NKM589833 NUH589833:NUI589833 OED589833:OEE589833 ONZ589833:OOA589833 OXV589833:OXW589833 PHR589833:PHS589833 PRN589833:PRO589833 QBJ589833:QBK589833 QLF589833:QLG589833 QVB589833:QVC589833 REX589833:REY589833 ROT589833:ROU589833 RYP589833:RYQ589833 SIL589833:SIM589833 SSH589833:SSI589833 TCD589833:TCE589833 TLZ589833:TMA589833 TVV589833:TVW589833 UFR589833:UFS589833 UPN589833:UPO589833 UZJ589833:UZK589833 VJF589833:VJG589833 VTB589833:VTC589833 WCX589833:WCY589833 WMT589833:WMU589833 WWP589833:WWQ589833 AH655369:AI655369 KD655369:KE655369 TZ655369:UA655369 ADV655369:ADW655369 ANR655369:ANS655369 AXN655369:AXO655369 BHJ655369:BHK655369 BRF655369:BRG655369 CBB655369:CBC655369 CKX655369:CKY655369 CUT655369:CUU655369 DEP655369:DEQ655369 DOL655369:DOM655369 DYH655369:DYI655369 EID655369:EIE655369 ERZ655369:ESA655369 FBV655369:FBW655369 FLR655369:FLS655369 FVN655369:FVO655369 GFJ655369:GFK655369 GPF655369:GPG655369 GZB655369:GZC655369 HIX655369:HIY655369 HST655369:HSU655369 ICP655369:ICQ655369 IML655369:IMM655369 IWH655369:IWI655369 JGD655369:JGE655369 JPZ655369:JQA655369 JZV655369:JZW655369 KJR655369:KJS655369 KTN655369:KTO655369 LDJ655369:LDK655369 LNF655369:LNG655369 LXB655369:LXC655369 MGX655369:MGY655369 MQT655369:MQU655369 NAP655369:NAQ655369 NKL655369:NKM655369 NUH655369:NUI655369 OED655369:OEE655369 ONZ655369:OOA655369 OXV655369:OXW655369 PHR655369:PHS655369 PRN655369:PRO655369 QBJ655369:QBK655369 QLF655369:QLG655369 QVB655369:QVC655369 REX655369:REY655369 ROT655369:ROU655369 RYP655369:RYQ655369 SIL655369:SIM655369 SSH655369:SSI655369 TCD655369:TCE655369 TLZ655369:TMA655369 TVV655369:TVW655369 UFR655369:UFS655369 UPN655369:UPO655369 UZJ655369:UZK655369 VJF655369:VJG655369 VTB655369:VTC655369 WCX655369:WCY655369 WMT655369:WMU655369 WWP655369:WWQ655369 AH720905:AI720905 KD720905:KE720905 TZ720905:UA720905 ADV720905:ADW720905 ANR720905:ANS720905 AXN720905:AXO720905 BHJ720905:BHK720905 BRF720905:BRG720905 CBB720905:CBC720905 CKX720905:CKY720905 CUT720905:CUU720905 DEP720905:DEQ720905 DOL720905:DOM720905 DYH720905:DYI720905 EID720905:EIE720905 ERZ720905:ESA720905 FBV720905:FBW720905 FLR720905:FLS720905 FVN720905:FVO720905 GFJ720905:GFK720905 GPF720905:GPG720905 GZB720905:GZC720905 HIX720905:HIY720905 HST720905:HSU720905 ICP720905:ICQ720905 IML720905:IMM720905 IWH720905:IWI720905 JGD720905:JGE720905 JPZ720905:JQA720905 JZV720905:JZW720905 KJR720905:KJS720905 KTN720905:KTO720905 LDJ720905:LDK720905 LNF720905:LNG720905 LXB720905:LXC720905 MGX720905:MGY720905 MQT720905:MQU720905 NAP720905:NAQ720905 NKL720905:NKM720905 NUH720905:NUI720905 OED720905:OEE720905 ONZ720905:OOA720905 OXV720905:OXW720905 PHR720905:PHS720905 PRN720905:PRO720905 QBJ720905:QBK720905 QLF720905:QLG720905 QVB720905:QVC720905 REX720905:REY720905 ROT720905:ROU720905 RYP720905:RYQ720905 SIL720905:SIM720905 SSH720905:SSI720905 TCD720905:TCE720905 TLZ720905:TMA720905 TVV720905:TVW720905 UFR720905:UFS720905 UPN720905:UPO720905 UZJ720905:UZK720905 VJF720905:VJG720905 VTB720905:VTC720905 WCX720905:WCY720905 WMT720905:WMU720905 WWP720905:WWQ720905 AH786441:AI786441 KD786441:KE786441 TZ786441:UA786441 ADV786441:ADW786441 ANR786441:ANS786441 AXN786441:AXO786441 BHJ786441:BHK786441 BRF786441:BRG786441 CBB786441:CBC786441 CKX786441:CKY786441 CUT786441:CUU786441 DEP786441:DEQ786441 DOL786441:DOM786441 DYH786441:DYI786441 EID786441:EIE786441 ERZ786441:ESA786441 FBV786441:FBW786441 FLR786441:FLS786441 FVN786441:FVO786441 GFJ786441:GFK786441 GPF786441:GPG786441 GZB786441:GZC786441 HIX786441:HIY786441 HST786441:HSU786441 ICP786441:ICQ786441 IML786441:IMM786441 IWH786441:IWI786441 JGD786441:JGE786441 JPZ786441:JQA786441 JZV786441:JZW786441 KJR786441:KJS786441 KTN786441:KTO786441 LDJ786441:LDK786441 LNF786441:LNG786441 LXB786441:LXC786441 MGX786441:MGY786441 MQT786441:MQU786441 NAP786441:NAQ786441 NKL786441:NKM786441 NUH786441:NUI786441 OED786441:OEE786441 ONZ786441:OOA786441 OXV786441:OXW786441 PHR786441:PHS786441 PRN786441:PRO786441 QBJ786441:QBK786441 QLF786441:QLG786441 QVB786441:QVC786441 REX786441:REY786441 ROT786441:ROU786441 RYP786441:RYQ786441 SIL786441:SIM786441 SSH786441:SSI786441 TCD786441:TCE786441 TLZ786441:TMA786441 TVV786441:TVW786441 UFR786441:UFS786441 UPN786441:UPO786441 UZJ786441:UZK786441 VJF786441:VJG786441 VTB786441:VTC786441 WCX786441:WCY786441 WMT786441:WMU786441 WWP786441:WWQ786441 AH851977:AI851977 KD851977:KE851977 TZ851977:UA851977 ADV851977:ADW851977 ANR851977:ANS851977 AXN851977:AXO851977 BHJ851977:BHK851977 BRF851977:BRG851977 CBB851977:CBC851977 CKX851977:CKY851977 CUT851977:CUU851977 DEP851977:DEQ851977 DOL851977:DOM851977 DYH851977:DYI851977 EID851977:EIE851977 ERZ851977:ESA851977 FBV851977:FBW851977 FLR851977:FLS851977 FVN851977:FVO851977 GFJ851977:GFK851977 GPF851977:GPG851977 GZB851977:GZC851977 HIX851977:HIY851977 HST851977:HSU851977 ICP851977:ICQ851977 IML851977:IMM851977 IWH851977:IWI851977 JGD851977:JGE851977 JPZ851977:JQA851977 JZV851977:JZW851977 KJR851977:KJS851977 KTN851977:KTO851977 LDJ851977:LDK851977 LNF851977:LNG851977 LXB851977:LXC851977 MGX851977:MGY851977 MQT851977:MQU851977 NAP851977:NAQ851977 NKL851977:NKM851977 NUH851977:NUI851977 OED851977:OEE851977 ONZ851977:OOA851977 OXV851977:OXW851977 PHR851977:PHS851977 PRN851977:PRO851977 QBJ851977:QBK851977 QLF851977:QLG851977 QVB851977:QVC851977 REX851977:REY851977 ROT851977:ROU851977 RYP851977:RYQ851977 SIL851977:SIM851977 SSH851977:SSI851977 TCD851977:TCE851977 TLZ851977:TMA851977 TVV851977:TVW851977 UFR851977:UFS851977 UPN851977:UPO851977 UZJ851977:UZK851977 VJF851977:VJG851977 VTB851977:VTC851977 WCX851977:WCY851977 WMT851977:WMU851977 WWP851977:WWQ851977 AH917513:AI917513 KD917513:KE917513 TZ917513:UA917513 ADV917513:ADW917513 ANR917513:ANS917513 AXN917513:AXO917513 BHJ917513:BHK917513 BRF917513:BRG917513 CBB917513:CBC917513 CKX917513:CKY917513 CUT917513:CUU917513 DEP917513:DEQ917513 DOL917513:DOM917513 DYH917513:DYI917513 EID917513:EIE917513 ERZ917513:ESA917513 FBV917513:FBW917513 FLR917513:FLS917513 FVN917513:FVO917513 GFJ917513:GFK917513 GPF917513:GPG917513 GZB917513:GZC917513 HIX917513:HIY917513 HST917513:HSU917513 ICP917513:ICQ917513 IML917513:IMM917513 IWH917513:IWI917513 JGD917513:JGE917513 JPZ917513:JQA917513 JZV917513:JZW917513 KJR917513:KJS917513 KTN917513:KTO917513 LDJ917513:LDK917513 LNF917513:LNG917513 LXB917513:LXC917513 MGX917513:MGY917513 MQT917513:MQU917513 NAP917513:NAQ917513 NKL917513:NKM917513 NUH917513:NUI917513 OED917513:OEE917513 ONZ917513:OOA917513 OXV917513:OXW917513 PHR917513:PHS917513 PRN917513:PRO917513 QBJ917513:QBK917513 QLF917513:QLG917513 QVB917513:QVC917513 REX917513:REY917513 ROT917513:ROU917513 RYP917513:RYQ917513 SIL917513:SIM917513 SSH917513:SSI917513 TCD917513:TCE917513 TLZ917513:TMA917513 TVV917513:TVW917513 UFR917513:UFS917513 UPN917513:UPO917513 UZJ917513:UZK917513 VJF917513:VJG917513 VTB917513:VTC917513 WCX917513:WCY917513 WMT917513:WMU917513 WWP917513:WWQ917513 AH983049:AI983049 KD983049:KE983049 TZ983049:UA983049 ADV983049:ADW983049 ANR983049:ANS983049 AXN983049:AXO983049 BHJ983049:BHK983049 BRF983049:BRG983049 CBB983049:CBC983049 CKX983049:CKY983049 CUT983049:CUU983049 DEP983049:DEQ983049 DOL983049:DOM983049 DYH983049:DYI983049 EID983049:EIE983049 ERZ983049:ESA983049 FBV983049:FBW983049 FLR983049:FLS983049 FVN983049:FVO983049 GFJ983049:GFK983049 GPF983049:GPG983049 GZB983049:GZC983049 HIX983049:HIY983049 HST983049:HSU983049 ICP983049:ICQ983049 IML983049:IMM983049 IWH983049:IWI983049 JGD983049:JGE983049 JPZ983049:JQA983049 JZV983049:JZW983049 KJR983049:KJS983049 KTN983049:KTO983049 LDJ983049:LDK983049 LNF983049:LNG983049 LXB983049:LXC983049 MGX983049:MGY983049 MQT983049:MQU983049 NAP983049:NAQ983049 NKL983049:NKM983049 NUH983049:NUI983049 OED983049:OEE983049 ONZ983049:OOA983049 OXV983049:OXW983049 PHR983049:PHS983049 PRN983049:PRO983049 QBJ983049:QBK983049 QLF983049:QLG983049 QVB983049:QVC983049 REX983049:REY983049 ROT983049:ROU983049 RYP983049:RYQ983049 SIL983049:SIM983049 SSH983049:SSI983049 TCD983049:TCE983049 TLZ983049:TMA983049 TVV983049:TVW983049 UFR983049:UFS983049 UPN983049:UPO983049 UZJ983049:UZK983049 VJF983049:VJG983049 VTB983049:VTC983049 WCX983049:WCY983049 WMT983049:WMU983049 WWP983049:WWQ983049 K8:L8 JG8:JH8 TC8:TD8 ACY8:ACZ8 AMU8:AMV8 AWQ8:AWR8 BGM8:BGN8 BQI8:BQJ8 CAE8:CAF8 CKA8:CKB8 CTW8:CTX8 DDS8:DDT8 DNO8:DNP8 DXK8:DXL8 EHG8:EHH8 ERC8:ERD8 FAY8:FAZ8 FKU8:FKV8 FUQ8:FUR8 GEM8:GEN8 GOI8:GOJ8 GYE8:GYF8 HIA8:HIB8 HRW8:HRX8 IBS8:IBT8 ILO8:ILP8 IVK8:IVL8 JFG8:JFH8 JPC8:JPD8 JYY8:JYZ8 KIU8:KIV8 KSQ8:KSR8 LCM8:LCN8 LMI8:LMJ8 LWE8:LWF8 MGA8:MGB8 MPW8:MPX8 MZS8:MZT8 NJO8:NJP8 NTK8:NTL8 ODG8:ODH8 ONC8:OND8 OWY8:OWZ8 PGU8:PGV8 PQQ8:PQR8 QAM8:QAN8 QKI8:QKJ8 QUE8:QUF8 REA8:REB8 RNW8:RNX8 RXS8:RXT8 SHO8:SHP8 SRK8:SRL8 TBG8:TBH8 TLC8:TLD8 TUY8:TUZ8 UEU8:UEV8 UOQ8:UOR8 UYM8:UYN8 VII8:VIJ8 VSE8:VSF8 WCA8:WCB8 WLW8:WLX8 WVS8:WVT8 K65544:L65544 JG65544:JH65544 TC65544:TD65544 ACY65544:ACZ65544 AMU65544:AMV65544 AWQ65544:AWR65544 BGM65544:BGN65544 BQI65544:BQJ65544 CAE65544:CAF65544 CKA65544:CKB65544 CTW65544:CTX65544 DDS65544:DDT65544 DNO65544:DNP65544 DXK65544:DXL65544 EHG65544:EHH65544 ERC65544:ERD65544 FAY65544:FAZ65544 FKU65544:FKV65544 FUQ65544:FUR65544 GEM65544:GEN65544 GOI65544:GOJ65544 GYE65544:GYF65544 HIA65544:HIB65544 HRW65544:HRX65544 IBS65544:IBT65544 ILO65544:ILP65544 IVK65544:IVL65544 JFG65544:JFH65544 JPC65544:JPD65544 JYY65544:JYZ65544 KIU65544:KIV65544 KSQ65544:KSR65544 LCM65544:LCN65544 LMI65544:LMJ65544 LWE65544:LWF65544 MGA65544:MGB65544 MPW65544:MPX65544 MZS65544:MZT65544 NJO65544:NJP65544 NTK65544:NTL65544 ODG65544:ODH65544 ONC65544:OND65544 OWY65544:OWZ65544 PGU65544:PGV65544 PQQ65544:PQR65544 QAM65544:QAN65544 QKI65544:QKJ65544 QUE65544:QUF65544 REA65544:REB65544 RNW65544:RNX65544 RXS65544:RXT65544 SHO65544:SHP65544 SRK65544:SRL65544 TBG65544:TBH65544 TLC65544:TLD65544 TUY65544:TUZ65544 UEU65544:UEV65544 UOQ65544:UOR65544 UYM65544:UYN65544 VII65544:VIJ65544 VSE65544:VSF65544 WCA65544:WCB65544 WLW65544:WLX65544 WVS65544:WVT65544 K131080:L131080 JG131080:JH131080 TC131080:TD131080 ACY131080:ACZ131080 AMU131080:AMV131080 AWQ131080:AWR131080 BGM131080:BGN131080 BQI131080:BQJ131080 CAE131080:CAF131080 CKA131080:CKB131080 CTW131080:CTX131080 DDS131080:DDT131080 DNO131080:DNP131080 DXK131080:DXL131080 EHG131080:EHH131080 ERC131080:ERD131080 FAY131080:FAZ131080 FKU131080:FKV131080 FUQ131080:FUR131080 GEM131080:GEN131080 GOI131080:GOJ131080 GYE131080:GYF131080 HIA131080:HIB131080 HRW131080:HRX131080 IBS131080:IBT131080 ILO131080:ILP131080 IVK131080:IVL131080 JFG131080:JFH131080 JPC131080:JPD131080 JYY131080:JYZ131080 KIU131080:KIV131080 KSQ131080:KSR131080 LCM131080:LCN131080 LMI131080:LMJ131080 LWE131080:LWF131080 MGA131080:MGB131080 MPW131080:MPX131080 MZS131080:MZT131080 NJO131080:NJP131080 NTK131080:NTL131080 ODG131080:ODH131080 ONC131080:OND131080 OWY131080:OWZ131080 PGU131080:PGV131080 PQQ131080:PQR131080 QAM131080:QAN131080 QKI131080:QKJ131080 QUE131080:QUF131080 REA131080:REB131080 RNW131080:RNX131080 RXS131080:RXT131080 SHO131080:SHP131080 SRK131080:SRL131080 TBG131080:TBH131080 TLC131080:TLD131080 TUY131080:TUZ131080 UEU131080:UEV131080 UOQ131080:UOR131080 UYM131080:UYN131080 VII131080:VIJ131080 VSE131080:VSF131080 WCA131080:WCB131080 WLW131080:WLX131080 WVS131080:WVT131080 K196616:L196616 JG196616:JH196616 TC196616:TD196616 ACY196616:ACZ196616 AMU196616:AMV196616 AWQ196616:AWR196616 BGM196616:BGN196616 BQI196616:BQJ196616 CAE196616:CAF196616 CKA196616:CKB196616 CTW196616:CTX196616 DDS196616:DDT196616 DNO196616:DNP196616 DXK196616:DXL196616 EHG196616:EHH196616 ERC196616:ERD196616 FAY196616:FAZ196616 FKU196616:FKV196616 FUQ196616:FUR196616 GEM196616:GEN196616 GOI196616:GOJ196616 GYE196616:GYF196616 HIA196616:HIB196616 HRW196616:HRX196616 IBS196616:IBT196616 ILO196616:ILP196616 IVK196616:IVL196616 JFG196616:JFH196616 JPC196616:JPD196616 JYY196616:JYZ196616 KIU196616:KIV196616 KSQ196616:KSR196616 LCM196616:LCN196616 LMI196616:LMJ196616 LWE196616:LWF196616 MGA196616:MGB196616 MPW196616:MPX196616 MZS196616:MZT196616 NJO196616:NJP196616 NTK196616:NTL196616 ODG196616:ODH196616 ONC196616:OND196616 OWY196616:OWZ196616 PGU196616:PGV196616 PQQ196616:PQR196616 QAM196616:QAN196616 QKI196616:QKJ196616 QUE196616:QUF196616 REA196616:REB196616 RNW196616:RNX196616 RXS196616:RXT196616 SHO196616:SHP196616 SRK196616:SRL196616 TBG196616:TBH196616 TLC196616:TLD196616 TUY196616:TUZ196616 UEU196616:UEV196616 UOQ196616:UOR196616 UYM196616:UYN196616 VII196616:VIJ196616 VSE196616:VSF196616 WCA196616:WCB196616 WLW196616:WLX196616 WVS196616:WVT196616 K262152:L262152 JG262152:JH262152 TC262152:TD262152 ACY262152:ACZ262152 AMU262152:AMV262152 AWQ262152:AWR262152 BGM262152:BGN262152 BQI262152:BQJ262152 CAE262152:CAF262152 CKA262152:CKB262152 CTW262152:CTX262152 DDS262152:DDT262152 DNO262152:DNP262152 DXK262152:DXL262152 EHG262152:EHH262152 ERC262152:ERD262152 FAY262152:FAZ262152 FKU262152:FKV262152 FUQ262152:FUR262152 GEM262152:GEN262152 GOI262152:GOJ262152 GYE262152:GYF262152 HIA262152:HIB262152 HRW262152:HRX262152 IBS262152:IBT262152 ILO262152:ILP262152 IVK262152:IVL262152 JFG262152:JFH262152 JPC262152:JPD262152 JYY262152:JYZ262152 KIU262152:KIV262152 KSQ262152:KSR262152 LCM262152:LCN262152 LMI262152:LMJ262152 LWE262152:LWF262152 MGA262152:MGB262152 MPW262152:MPX262152 MZS262152:MZT262152 NJO262152:NJP262152 NTK262152:NTL262152 ODG262152:ODH262152 ONC262152:OND262152 OWY262152:OWZ262152 PGU262152:PGV262152 PQQ262152:PQR262152 QAM262152:QAN262152 QKI262152:QKJ262152 QUE262152:QUF262152 REA262152:REB262152 RNW262152:RNX262152 RXS262152:RXT262152 SHO262152:SHP262152 SRK262152:SRL262152 TBG262152:TBH262152 TLC262152:TLD262152 TUY262152:TUZ262152 UEU262152:UEV262152 UOQ262152:UOR262152 UYM262152:UYN262152 VII262152:VIJ262152 VSE262152:VSF262152 WCA262152:WCB262152 WLW262152:WLX262152 WVS262152:WVT262152 K327688:L327688 JG327688:JH327688 TC327688:TD327688 ACY327688:ACZ327688 AMU327688:AMV327688 AWQ327688:AWR327688 BGM327688:BGN327688 BQI327688:BQJ327688 CAE327688:CAF327688 CKA327688:CKB327688 CTW327688:CTX327688 DDS327688:DDT327688 DNO327688:DNP327688 DXK327688:DXL327688 EHG327688:EHH327688 ERC327688:ERD327688 FAY327688:FAZ327688 FKU327688:FKV327688 FUQ327688:FUR327688 GEM327688:GEN327688 GOI327688:GOJ327688 GYE327688:GYF327688 HIA327688:HIB327688 HRW327688:HRX327688 IBS327688:IBT327688 ILO327688:ILP327688 IVK327688:IVL327688 JFG327688:JFH327688 JPC327688:JPD327688 JYY327688:JYZ327688 KIU327688:KIV327688 KSQ327688:KSR327688 LCM327688:LCN327688 LMI327688:LMJ327688 LWE327688:LWF327688 MGA327688:MGB327688 MPW327688:MPX327688 MZS327688:MZT327688 NJO327688:NJP327688 NTK327688:NTL327688 ODG327688:ODH327688 ONC327688:OND327688 OWY327688:OWZ327688 PGU327688:PGV327688 PQQ327688:PQR327688 QAM327688:QAN327688 QKI327688:QKJ327688 QUE327688:QUF327688 REA327688:REB327688 RNW327688:RNX327688 RXS327688:RXT327688 SHO327688:SHP327688 SRK327688:SRL327688 TBG327688:TBH327688 TLC327688:TLD327688 TUY327688:TUZ327688 UEU327688:UEV327688 UOQ327688:UOR327688 UYM327688:UYN327688 VII327688:VIJ327688 VSE327688:VSF327688 WCA327688:WCB327688 WLW327688:WLX327688 WVS327688:WVT327688 K393224:L393224 JG393224:JH393224 TC393224:TD393224 ACY393224:ACZ393224 AMU393224:AMV393224 AWQ393224:AWR393224 BGM393224:BGN393224 BQI393224:BQJ393224 CAE393224:CAF393224 CKA393224:CKB393224 CTW393224:CTX393224 DDS393224:DDT393224 DNO393224:DNP393224 DXK393224:DXL393224 EHG393224:EHH393224 ERC393224:ERD393224 FAY393224:FAZ393224 FKU393224:FKV393224 FUQ393224:FUR393224 GEM393224:GEN393224 GOI393224:GOJ393224 GYE393224:GYF393224 HIA393224:HIB393224 HRW393224:HRX393224 IBS393224:IBT393224 ILO393224:ILP393224 IVK393224:IVL393224 JFG393224:JFH393224 JPC393224:JPD393224 JYY393224:JYZ393224 KIU393224:KIV393224 KSQ393224:KSR393224 LCM393224:LCN393224 LMI393224:LMJ393224 LWE393224:LWF393224 MGA393224:MGB393224 MPW393224:MPX393224 MZS393224:MZT393224 NJO393224:NJP393224 NTK393224:NTL393224 ODG393224:ODH393224 ONC393224:OND393224 OWY393224:OWZ393224 PGU393224:PGV393224 PQQ393224:PQR393224 QAM393224:QAN393224 QKI393224:QKJ393224 QUE393224:QUF393224 REA393224:REB393224 RNW393224:RNX393224 RXS393224:RXT393224 SHO393224:SHP393224 SRK393224:SRL393224 TBG393224:TBH393224 TLC393224:TLD393224 TUY393224:TUZ393224 UEU393224:UEV393224 UOQ393224:UOR393224 UYM393224:UYN393224 VII393224:VIJ393224 VSE393224:VSF393224 WCA393224:WCB393224 WLW393224:WLX393224 WVS393224:WVT393224 K458760:L458760 JG458760:JH458760 TC458760:TD458760 ACY458760:ACZ458760 AMU458760:AMV458760 AWQ458760:AWR458760 BGM458760:BGN458760 BQI458760:BQJ458760 CAE458760:CAF458760 CKA458760:CKB458760 CTW458760:CTX458760 DDS458760:DDT458760 DNO458760:DNP458760 DXK458760:DXL458760 EHG458760:EHH458760 ERC458760:ERD458760 FAY458760:FAZ458760 FKU458760:FKV458760 FUQ458760:FUR458760 GEM458760:GEN458760 GOI458760:GOJ458760 GYE458760:GYF458760 HIA458760:HIB458760 HRW458760:HRX458760 IBS458760:IBT458760 ILO458760:ILP458760 IVK458760:IVL458760 JFG458760:JFH458760 JPC458760:JPD458760 JYY458760:JYZ458760 KIU458760:KIV458760 KSQ458760:KSR458760 LCM458760:LCN458760 LMI458760:LMJ458760 LWE458760:LWF458760 MGA458760:MGB458760 MPW458760:MPX458760 MZS458760:MZT458760 NJO458760:NJP458760 NTK458760:NTL458760 ODG458760:ODH458760 ONC458760:OND458760 OWY458760:OWZ458760 PGU458760:PGV458760 PQQ458760:PQR458760 QAM458760:QAN458760 QKI458760:QKJ458760 QUE458760:QUF458760 REA458760:REB458760 RNW458760:RNX458760 RXS458760:RXT458760 SHO458760:SHP458760 SRK458760:SRL458760 TBG458760:TBH458760 TLC458760:TLD458760 TUY458760:TUZ458760 UEU458760:UEV458760 UOQ458760:UOR458760 UYM458760:UYN458760 VII458760:VIJ458760 VSE458760:VSF458760 WCA458760:WCB458760 WLW458760:WLX458760 WVS458760:WVT458760 K524296:L524296 JG524296:JH524296 TC524296:TD524296 ACY524296:ACZ524296 AMU524296:AMV524296 AWQ524296:AWR524296 BGM524296:BGN524296 BQI524296:BQJ524296 CAE524296:CAF524296 CKA524296:CKB524296 CTW524296:CTX524296 DDS524296:DDT524296 DNO524296:DNP524296 DXK524296:DXL524296 EHG524296:EHH524296 ERC524296:ERD524296 FAY524296:FAZ524296 FKU524296:FKV524296 FUQ524296:FUR524296 GEM524296:GEN524296 GOI524296:GOJ524296 GYE524296:GYF524296 HIA524296:HIB524296 HRW524296:HRX524296 IBS524296:IBT524296 ILO524296:ILP524296 IVK524296:IVL524296 JFG524296:JFH524296 JPC524296:JPD524296 JYY524296:JYZ524296 KIU524296:KIV524296 KSQ524296:KSR524296 LCM524296:LCN524296 LMI524296:LMJ524296 LWE524296:LWF524296 MGA524296:MGB524296 MPW524296:MPX524296 MZS524296:MZT524296 NJO524296:NJP524296 NTK524296:NTL524296 ODG524296:ODH524296 ONC524296:OND524296 OWY524296:OWZ524296 PGU524296:PGV524296 PQQ524296:PQR524296 QAM524296:QAN524296 QKI524296:QKJ524296 QUE524296:QUF524296 REA524296:REB524296 RNW524296:RNX524296 RXS524296:RXT524296 SHO524296:SHP524296 SRK524296:SRL524296 TBG524296:TBH524296 TLC524296:TLD524296 TUY524296:TUZ524296 UEU524296:UEV524296 UOQ524296:UOR524296 UYM524296:UYN524296 VII524296:VIJ524296 VSE524296:VSF524296 WCA524296:WCB524296 WLW524296:WLX524296 WVS524296:WVT524296 K589832:L589832 JG589832:JH589832 TC589832:TD589832 ACY589832:ACZ589832 AMU589832:AMV589832 AWQ589832:AWR589832 BGM589832:BGN589832 BQI589832:BQJ589832 CAE589832:CAF589832 CKA589832:CKB589832 CTW589832:CTX589832 DDS589832:DDT589832 DNO589832:DNP589832 DXK589832:DXL589832 EHG589832:EHH589832 ERC589832:ERD589832 FAY589832:FAZ589832 FKU589832:FKV589832 FUQ589832:FUR589832 GEM589832:GEN589832 GOI589832:GOJ589832 GYE589832:GYF589832 HIA589832:HIB589832 HRW589832:HRX589832 IBS589832:IBT589832 ILO589832:ILP589832 IVK589832:IVL589832 JFG589832:JFH589832 JPC589832:JPD589832 JYY589832:JYZ589832 KIU589832:KIV589832 KSQ589832:KSR589832 LCM589832:LCN589832 LMI589832:LMJ589832 LWE589832:LWF589832 MGA589832:MGB589832 MPW589832:MPX589832 MZS589832:MZT589832 NJO589832:NJP589832 NTK589832:NTL589832 ODG589832:ODH589832 ONC589832:OND589832 OWY589832:OWZ589832 PGU589832:PGV589832 PQQ589832:PQR589832 QAM589832:QAN589832 QKI589832:QKJ589832 QUE589832:QUF589832 REA589832:REB589832 RNW589832:RNX589832 RXS589832:RXT589832 SHO589832:SHP589832 SRK589832:SRL589832 TBG589832:TBH589832 TLC589832:TLD589832 TUY589832:TUZ589832 UEU589832:UEV589832 UOQ589832:UOR589832 UYM589832:UYN589832 VII589832:VIJ589832 VSE589832:VSF589832 WCA589832:WCB589832 WLW589832:WLX589832 WVS589832:WVT589832 K655368:L655368 JG655368:JH655368 TC655368:TD655368 ACY655368:ACZ655368 AMU655368:AMV655368 AWQ655368:AWR655368 BGM655368:BGN655368 BQI655368:BQJ655368 CAE655368:CAF655368 CKA655368:CKB655368 CTW655368:CTX655368 DDS655368:DDT655368 DNO655368:DNP655368 DXK655368:DXL655368 EHG655368:EHH655368 ERC655368:ERD655368 FAY655368:FAZ655368 FKU655368:FKV655368 FUQ655368:FUR655368 GEM655368:GEN655368 GOI655368:GOJ655368 GYE655368:GYF655368 HIA655368:HIB655368 HRW655368:HRX655368 IBS655368:IBT655368 ILO655368:ILP655368 IVK655368:IVL655368 JFG655368:JFH655368 JPC655368:JPD655368 JYY655368:JYZ655368 KIU655368:KIV655368 KSQ655368:KSR655368 LCM655368:LCN655368 LMI655368:LMJ655368 LWE655368:LWF655368 MGA655368:MGB655368 MPW655368:MPX655368 MZS655368:MZT655368 NJO655368:NJP655368 NTK655368:NTL655368 ODG655368:ODH655368 ONC655368:OND655368 OWY655368:OWZ655368 PGU655368:PGV655368 PQQ655368:PQR655368 QAM655368:QAN655368 QKI655368:QKJ655368 QUE655368:QUF655368 REA655368:REB655368 RNW655368:RNX655368 RXS655368:RXT655368 SHO655368:SHP655368 SRK655368:SRL655368 TBG655368:TBH655368 TLC655368:TLD655368 TUY655368:TUZ655368 UEU655368:UEV655368 UOQ655368:UOR655368 UYM655368:UYN655368 VII655368:VIJ655368 VSE655368:VSF655368 WCA655368:WCB655368 WLW655368:WLX655368 WVS655368:WVT655368 K720904:L720904 JG720904:JH720904 TC720904:TD720904 ACY720904:ACZ720904 AMU720904:AMV720904 AWQ720904:AWR720904 BGM720904:BGN720904 BQI720904:BQJ720904 CAE720904:CAF720904 CKA720904:CKB720904 CTW720904:CTX720904 DDS720904:DDT720904 DNO720904:DNP720904 DXK720904:DXL720904 EHG720904:EHH720904 ERC720904:ERD720904 FAY720904:FAZ720904 FKU720904:FKV720904 FUQ720904:FUR720904 GEM720904:GEN720904 GOI720904:GOJ720904 GYE720904:GYF720904 HIA720904:HIB720904 HRW720904:HRX720904 IBS720904:IBT720904 ILO720904:ILP720904 IVK720904:IVL720904 JFG720904:JFH720904 JPC720904:JPD720904 JYY720904:JYZ720904 KIU720904:KIV720904 KSQ720904:KSR720904 LCM720904:LCN720904 LMI720904:LMJ720904 LWE720904:LWF720904 MGA720904:MGB720904 MPW720904:MPX720904 MZS720904:MZT720904 NJO720904:NJP720904 NTK720904:NTL720904 ODG720904:ODH720904 ONC720904:OND720904 OWY720904:OWZ720904 PGU720904:PGV720904 PQQ720904:PQR720904 QAM720904:QAN720904 QKI720904:QKJ720904 QUE720904:QUF720904 REA720904:REB720904 RNW720904:RNX720904 RXS720904:RXT720904 SHO720904:SHP720904 SRK720904:SRL720904 TBG720904:TBH720904 TLC720904:TLD720904 TUY720904:TUZ720904 UEU720904:UEV720904 UOQ720904:UOR720904 UYM720904:UYN720904 VII720904:VIJ720904 VSE720904:VSF720904 WCA720904:WCB720904 WLW720904:WLX720904 WVS720904:WVT720904 K786440:L786440 JG786440:JH786440 TC786440:TD786440 ACY786440:ACZ786440 AMU786440:AMV786440 AWQ786440:AWR786440 BGM786440:BGN786440 BQI786440:BQJ786440 CAE786440:CAF786440 CKA786440:CKB786440 CTW786440:CTX786440 DDS786440:DDT786440 DNO786440:DNP786440 DXK786440:DXL786440 EHG786440:EHH786440 ERC786440:ERD786440 FAY786440:FAZ786440 FKU786440:FKV786440 FUQ786440:FUR786440 GEM786440:GEN786440 GOI786440:GOJ786440 GYE786440:GYF786440 HIA786440:HIB786440 HRW786440:HRX786440 IBS786440:IBT786440 ILO786440:ILP786440 IVK786440:IVL786440 JFG786440:JFH786440 JPC786440:JPD786440 JYY786440:JYZ786440 KIU786440:KIV786440 KSQ786440:KSR786440 LCM786440:LCN786440 LMI786440:LMJ786440 LWE786440:LWF786440 MGA786440:MGB786440 MPW786440:MPX786440 MZS786440:MZT786440 NJO786440:NJP786440 NTK786440:NTL786440 ODG786440:ODH786440 ONC786440:OND786440 OWY786440:OWZ786440 PGU786440:PGV786440 PQQ786440:PQR786440 QAM786440:QAN786440 QKI786440:QKJ786440 QUE786440:QUF786440 REA786440:REB786440 RNW786440:RNX786440 RXS786440:RXT786440 SHO786440:SHP786440 SRK786440:SRL786440 TBG786440:TBH786440 TLC786440:TLD786440 TUY786440:TUZ786440 UEU786440:UEV786440 UOQ786440:UOR786440 UYM786440:UYN786440 VII786440:VIJ786440 VSE786440:VSF786440 WCA786440:WCB786440 WLW786440:WLX786440 WVS786440:WVT786440 K851976:L851976 JG851976:JH851976 TC851976:TD851976 ACY851976:ACZ851976 AMU851976:AMV851976 AWQ851976:AWR851976 BGM851976:BGN851976 BQI851976:BQJ851976 CAE851976:CAF851976 CKA851976:CKB851976 CTW851976:CTX851976 DDS851976:DDT851976 DNO851976:DNP851976 DXK851976:DXL851976 EHG851976:EHH851976 ERC851976:ERD851976 FAY851976:FAZ851976 FKU851976:FKV851976 FUQ851976:FUR851976 GEM851976:GEN851976 GOI851976:GOJ851976 GYE851976:GYF851976 HIA851976:HIB851976 HRW851976:HRX851976 IBS851976:IBT851976 ILO851976:ILP851976 IVK851976:IVL851976 JFG851976:JFH851976 JPC851976:JPD851976 JYY851976:JYZ851976 KIU851976:KIV851976 KSQ851976:KSR851976 LCM851976:LCN851976 LMI851976:LMJ851976 LWE851976:LWF851976 MGA851976:MGB851976 MPW851976:MPX851976 MZS851976:MZT851976 NJO851976:NJP851976 NTK851976:NTL851976 ODG851976:ODH851976 ONC851976:OND851976 OWY851976:OWZ851976 PGU851976:PGV851976 PQQ851976:PQR851976 QAM851976:QAN851976 QKI851976:QKJ851976 QUE851976:QUF851976 REA851976:REB851976 RNW851976:RNX851976 RXS851976:RXT851976 SHO851976:SHP851976 SRK851976:SRL851976 TBG851976:TBH851976 TLC851976:TLD851976 TUY851976:TUZ851976 UEU851976:UEV851976 UOQ851976:UOR851976 UYM851976:UYN851976 VII851976:VIJ851976 VSE851976:VSF851976 WCA851976:WCB851976 WLW851976:WLX851976 WVS851976:WVT851976 K917512:L917512 JG917512:JH917512 TC917512:TD917512 ACY917512:ACZ917512 AMU917512:AMV917512 AWQ917512:AWR917512 BGM917512:BGN917512 BQI917512:BQJ917512 CAE917512:CAF917512 CKA917512:CKB917512 CTW917512:CTX917512 DDS917512:DDT917512 DNO917512:DNP917512 DXK917512:DXL917512 EHG917512:EHH917512 ERC917512:ERD917512 FAY917512:FAZ917512 FKU917512:FKV917512 FUQ917512:FUR917512 GEM917512:GEN917512 GOI917512:GOJ917512 GYE917512:GYF917512 HIA917512:HIB917512 HRW917512:HRX917512 IBS917512:IBT917512 ILO917512:ILP917512 IVK917512:IVL917512 JFG917512:JFH917512 JPC917512:JPD917512 JYY917512:JYZ917512 KIU917512:KIV917512 KSQ917512:KSR917512 LCM917512:LCN917512 LMI917512:LMJ917512 LWE917512:LWF917512 MGA917512:MGB917512 MPW917512:MPX917512 MZS917512:MZT917512 NJO917512:NJP917512 NTK917512:NTL917512 ODG917512:ODH917512 ONC917512:OND917512 OWY917512:OWZ917512 PGU917512:PGV917512 PQQ917512:PQR917512 QAM917512:QAN917512 QKI917512:QKJ917512 QUE917512:QUF917512 REA917512:REB917512 RNW917512:RNX917512 RXS917512:RXT917512 SHO917512:SHP917512 SRK917512:SRL917512 TBG917512:TBH917512 TLC917512:TLD917512 TUY917512:TUZ917512 UEU917512:UEV917512 UOQ917512:UOR917512 UYM917512:UYN917512 VII917512:VIJ917512 VSE917512:VSF917512 WCA917512:WCB917512 WLW917512:WLX917512 WVS917512:WVT917512 K983048:L983048 JG983048:JH983048 TC983048:TD983048 ACY983048:ACZ983048 AMU983048:AMV983048 AWQ983048:AWR983048 BGM983048:BGN983048 BQI983048:BQJ983048 CAE983048:CAF983048 CKA983048:CKB983048 CTW983048:CTX983048 DDS983048:DDT983048 DNO983048:DNP983048 DXK983048:DXL983048 EHG983048:EHH983048 ERC983048:ERD983048 FAY983048:FAZ983048 FKU983048:FKV983048 FUQ983048:FUR983048 GEM983048:GEN983048 GOI983048:GOJ983048 GYE983048:GYF983048 HIA983048:HIB983048 HRW983048:HRX983048 IBS983048:IBT983048 ILO983048:ILP983048 IVK983048:IVL983048 JFG983048:JFH983048 JPC983048:JPD983048 JYY983048:JYZ983048 KIU983048:KIV983048 KSQ983048:KSR983048 LCM983048:LCN983048 LMI983048:LMJ983048 LWE983048:LWF983048 MGA983048:MGB983048 MPW983048:MPX983048 MZS983048:MZT983048 NJO983048:NJP983048 NTK983048:NTL983048 ODG983048:ODH983048 ONC983048:OND983048 OWY983048:OWZ983048 PGU983048:PGV983048 PQQ983048:PQR983048 QAM983048:QAN983048 QKI983048:QKJ983048 QUE983048:QUF983048 REA983048:REB983048 RNW983048:RNX983048 RXS983048:RXT983048 SHO983048:SHP983048 SRK983048:SRL983048 TBG983048:TBH983048 TLC983048:TLD983048 TUY983048:TUZ983048 UEU983048:UEV983048 UOQ983048:UOR983048 UYM983048:UYN983048 VII983048:VIJ983048 VSE983048:VSF983048 WCA983048:WCB983048 WLW983048:WLX983048 WVS983048:WVT983048 AD9:AE9 JZ9:KA9 TV9:TW9 ADR9:ADS9 ANN9:ANO9 AXJ9:AXK9 BHF9:BHG9 BRB9:BRC9 CAX9:CAY9 CKT9:CKU9 CUP9:CUQ9 DEL9:DEM9 DOH9:DOI9 DYD9:DYE9 EHZ9:EIA9 ERV9:ERW9 FBR9:FBS9 FLN9:FLO9 FVJ9:FVK9 GFF9:GFG9 GPB9:GPC9 GYX9:GYY9 HIT9:HIU9 HSP9:HSQ9 ICL9:ICM9 IMH9:IMI9 IWD9:IWE9 JFZ9:JGA9 JPV9:JPW9 JZR9:JZS9 KJN9:KJO9 KTJ9:KTK9 LDF9:LDG9 LNB9:LNC9 LWX9:LWY9 MGT9:MGU9 MQP9:MQQ9 NAL9:NAM9 NKH9:NKI9 NUD9:NUE9 ODZ9:OEA9 ONV9:ONW9 OXR9:OXS9 PHN9:PHO9 PRJ9:PRK9 QBF9:QBG9 QLB9:QLC9 QUX9:QUY9 RET9:REU9 ROP9:ROQ9 RYL9:RYM9 SIH9:SII9 SSD9:SSE9 TBZ9:TCA9 TLV9:TLW9 TVR9:TVS9 UFN9:UFO9 UPJ9:UPK9 UZF9:UZG9 VJB9:VJC9 VSX9:VSY9 WCT9:WCU9 WMP9:WMQ9 WWL9:WWM9 AD65545:AE65545 JZ65545:KA65545 TV65545:TW65545 ADR65545:ADS65545 ANN65545:ANO65545 AXJ65545:AXK65545 BHF65545:BHG65545 BRB65545:BRC65545 CAX65545:CAY65545 CKT65545:CKU65545 CUP65545:CUQ65545 DEL65545:DEM65545 DOH65545:DOI65545 DYD65545:DYE65545 EHZ65545:EIA65545 ERV65545:ERW65545 FBR65545:FBS65545 FLN65545:FLO65545 FVJ65545:FVK65545 GFF65545:GFG65545 GPB65545:GPC65545 GYX65545:GYY65545 HIT65545:HIU65545 HSP65545:HSQ65545 ICL65545:ICM65545 IMH65545:IMI65545 IWD65545:IWE65545 JFZ65545:JGA65545 JPV65545:JPW65545 JZR65545:JZS65545 KJN65545:KJO65545 KTJ65545:KTK65545 LDF65545:LDG65545 LNB65545:LNC65545 LWX65545:LWY65545 MGT65545:MGU65545 MQP65545:MQQ65545 NAL65545:NAM65545 NKH65545:NKI65545 NUD65545:NUE65545 ODZ65545:OEA65545 ONV65545:ONW65545 OXR65545:OXS65545 PHN65545:PHO65545 PRJ65545:PRK65545 QBF65545:QBG65545 QLB65545:QLC65545 QUX65545:QUY65545 RET65545:REU65545 ROP65545:ROQ65545 RYL65545:RYM65545 SIH65545:SII65545 SSD65545:SSE65545 TBZ65545:TCA65545 TLV65545:TLW65545 TVR65545:TVS65545 UFN65545:UFO65545 UPJ65545:UPK65545 UZF65545:UZG65545 VJB65545:VJC65545 VSX65545:VSY65545 WCT65545:WCU65545 WMP65545:WMQ65545 WWL65545:WWM65545 AD131081:AE131081 JZ131081:KA131081 TV131081:TW131081 ADR131081:ADS131081 ANN131081:ANO131081 AXJ131081:AXK131081 BHF131081:BHG131081 BRB131081:BRC131081 CAX131081:CAY131081 CKT131081:CKU131081 CUP131081:CUQ131081 DEL131081:DEM131081 DOH131081:DOI131081 DYD131081:DYE131081 EHZ131081:EIA131081 ERV131081:ERW131081 FBR131081:FBS131081 FLN131081:FLO131081 FVJ131081:FVK131081 GFF131081:GFG131081 GPB131081:GPC131081 GYX131081:GYY131081 HIT131081:HIU131081 HSP131081:HSQ131081 ICL131081:ICM131081 IMH131081:IMI131081 IWD131081:IWE131081 JFZ131081:JGA131081 JPV131081:JPW131081 JZR131081:JZS131081 KJN131081:KJO131081 KTJ131081:KTK131081 LDF131081:LDG131081 LNB131081:LNC131081 LWX131081:LWY131081 MGT131081:MGU131081 MQP131081:MQQ131081 NAL131081:NAM131081 NKH131081:NKI131081 NUD131081:NUE131081 ODZ131081:OEA131081 ONV131081:ONW131081 OXR131081:OXS131081 PHN131081:PHO131081 PRJ131081:PRK131081 QBF131081:QBG131081 QLB131081:QLC131081 QUX131081:QUY131081 RET131081:REU131081 ROP131081:ROQ131081 RYL131081:RYM131081 SIH131081:SII131081 SSD131081:SSE131081 TBZ131081:TCA131081 TLV131081:TLW131081 TVR131081:TVS131081 UFN131081:UFO131081 UPJ131081:UPK131081 UZF131081:UZG131081 VJB131081:VJC131081 VSX131081:VSY131081 WCT131081:WCU131081 WMP131081:WMQ131081 WWL131081:WWM131081 AD196617:AE196617 JZ196617:KA196617 TV196617:TW196617 ADR196617:ADS196617 ANN196617:ANO196617 AXJ196617:AXK196617 BHF196617:BHG196617 BRB196617:BRC196617 CAX196617:CAY196617 CKT196617:CKU196617 CUP196617:CUQ196617 DEL196617:DEM196617 DOH196617:DOI196617 DYD196617:DYE196617 EHZ196617:EIA196617 ERV196617:ERW196617 FBR196617:FBS196617 FLN196617:FLO196617 FVJ196617:FVK196617 GFF196617:GFG196617 GPB196617:GPC196617 GYX196617:GYY196617 HIT196617:HIU196617 HSP196617:HSQ196617 ICL196617:ICM196617 IMH196617:IMI196617 IWD196617:IWE196617 JFZ196617:JGA196617 JPV196617:JPW196617 JZR196617:JZS196617 KJN196617:KJO196617 KTJ196617:KTK196617 LDF196617:LDG196617 LNB196617:LNC196617 LWX196617:LWY196617 MGT196617:MGU196617 MQP196617:MQQ196617 NAL196617:NAM196617 NKH196617:NKI196617 NUD196617:NUE196617 ODZ196617:OEA196617 ONV196617:ONW196617 OXR196617:OXS196617 PHN196617:PHO196617 PRJ196617:PRK196617 QBF196617:QBG196617 QLB196617:QLC196617 QUX196617:QUY196617 RET196617:REU196617 ROP196617:ROQ196617 RYL196617:RYM196617 SIH196617:SII196617 SSD196617:SSE196617 TBZ196617:TCA196617 TLV196617:TLW196617 TVR196617:TVS196617 UFN196617:UFO196617 UPJ196617:UPK196617 UZF196617:UZG196617 VJB196617:VJC196617 VSX196617:VSY196617 WCT196617:WCU196617 WMP196617:WMQ196617 WWL196617:WWM196617 AD262153:AE262153 JZ262153:KA262153 TV262153:TW262153 ADR262153:ADS262153 ANN262153:ANO262153 AXJ262153:AXK262153 BHF262153:BHG262153 BRB262153:BRC262153 CAX262153:CAY262153 CKT262153:CKU262153 CUP262153:CUQ262153 DEL262153:DEM262153 DOH262153:DOI262153 DYD262153:DYE262153 EHZ262153:EIA262153 ERV262153:ERW262153 FBR262153:FBS262153 FLN262153:FLO262153 FVJ262153:FVK262153 GFF262153:GFG262153 GPB262153:GPC262153 GYX262153:GYY262153 HIT262153:HIU262153 HSP262153:HSQ262153 ICL262153:ICM262153 IMH262153:IMI262153 IWD262153:IWE262153 JFZ262153:JGA262153 JPV262153:JPW262153 JZR262153:JZS262153 KJN262153:KJO262153 KTJ262153:KTK262153 LDF262153:LDG262153 LNB262153:LNC262153 LWX262153:LWY262153 MGT262153:MGU262153 MQP262153:MQQ262153 NAL262153:NAM262153 NKH262153:NKI262153 NUD262153:NUE262153 ODZ262153:OEA262153 ONV262153:ONW262153 OXR262153:OXS262153 PHN262153:PHO262153 PRJ262153:PRK262153 QBF262153:QBG262153 QLB262153:QLC262153 QUX262153:QUY262153 RET262153:REU262153 ROP262153:ROQ262153 RYL262153:RYM262153 SIH262153:SII262153 SSD262153:SSE262153 TBZ262153:TCA262153 TLV262153:TLW262153 TVR262153:TVS262153 UFN262153:UFO262153 UPJ262153:UPK262153 UZF262153:UZG262153 VJB262153:VJC262153 VSX262153:VSY262153 WCT262153:WCU262153 WMP262153:WMQ262153 WWL262153:WWM262153 AD327689:AE327689 JZ327689:KA327689 TV327689:TW327689 ADR327689:ADS327689 ANN327689:ANO327689 AXJ327689:AXK327689 BHF327689:BHG327689 BRB327689:BRC327689 CAX327689:CAY327689 CKT327689:CKU327689 CUP327689:CUQ327689 DEL327689:DEM327689 DOH327689:DOI327689 DYD327689:DYE327689 EHZ327689:EIA327689 ERV327689:ERW327689 FBR327689:FBS327689 FLN327689:FLO327689 FVJ327689:FVK327689 GFF327689:GFG327689 GPB327689:GPC327689 GYX327689:GYY327689 HIT327689:HIU327689 HSP327689:HSQ327689 ICL327689:ICM327689 IMH327689:IMI327689 IWD327689:IWE327689 JFZ327689:JGA327689 JPV327689:JPW327689 JZR327689:JZS327689 KJN327689:KJO327689 KTJ327689:KTK327689 LDF327689:LDG327689 LNB327689:LNC327689 LWX327689:LWY327689 MGT327689:MGU327689 MQP327689:MQQ327689 NAL327689:NAM327689 NKH327689:NKI327689 NUD327689:NUE327689 ODZ327689:OEA327689 ONV327689:ONW327689 OXR327689:OXS327689 PHN327689:PHO327689 PRJ327689:PRK327689 QBF327689:QBG327689 QLB327689:QLC327689 QUX327689:QUY327689 RET327689:REU327689 ROP327689:ROQ327689 RYL327689:RYM327689 SIH327689:SII327689 SSD327689:SSE327689 TBZ327689:TCA327689 TLV327689:TLW327689 TVR327689:TVS327689 UFN327689:UFO327689 UPJ327689:UPK327689 UZF327689:UZG327689 VJB327689:VJC327689 VSX327689:VSY327689 WCT327689:WCU327689 WMP327689:WMQ327689 WWL327689:WWM327689 AD393225:AE393225 JZ393225:KA393225 TV393225:TW393225 ADR393225:ADS393225 ANN393225:ANO393225 AXJ393225:AXK393225 BHF393225:BHG393225 BRB393225:BRC393225 CAX393225:CAY393225 CKT393225:CKU393225 CUP393225:CUQ393225 DEL393225:DEM393225 DOH393225:DOI393225 DYD393225:DYE393225 EHZ393225:EIA393225 ERV393225:ERW393225 FBR393225:FBS393225 FLN393225:FLO393225 FVJ393225:FVK393225 GFF393225:GFG393225 GPB393225:GPC393225 GYX393225:GYY393225 HIT393225:HIU393225 HSP393225:HSQ393225 ICL393225:ICM393225 IMH393225:IMI393225 IWD393225:IWE393225 JFZ393225:JGA393225 JPV393225:JPW393225 JZR393225:JZS393225 KJN393225:KJO393225 KTJ393225:KTK393225 LDF393225:LDG393225 LNB393225:LNC393225 LWX393225:LWY393225 MGT393225:MGU393225 MQP393225:MQQ393225 NAL393225:NAM393225 NKH393225:NKI393225 NUD393225:NUE393225 ODZ393225:OEA393225 ONV393225:ONW393225 OXR393225:OXS393225 PHN393225:PHO393225 PRJ393225:PRK393225 QBF393225:QBG393225 QLB393225:QLC393225 QUX393225:QUY393225 RET393225:REU393225 ROP393225:ROQ393225 RYL393225:RYM393225 SIH393225:SII393225 SSD393225:SSE393225 TBZ393225:TCA393225 TLV393225:TLW393225 TVR393225:TVS393225 UFN393225:UFO393225 UPJ393225:UPK393225 UZF393225:UZG393225 VJB393225:VJC393225 VSX393225:VSY393225 WCT393225:WCU393225 WMP393225:WMQ393225 WWL393225:WWM393225 AD458761:AE458761 JZ458761:KA458761 TV458761:TW458761 ADR458761:ADS458761 ANN458761:ANO458761 AXJ458761:AXK458761 BHF458761:BHG458761 BRB458761:BRC458761 CAX458761:CAY458761 CKT458761:CKU458761 CUP458761:CUQ458761 DEL458761:DEM458761 DOH458761:DOI458761 DYD458761:DYE458761 EHZ458761:EIA458761 ERV458761:ERW458761 FBR458761:FBS458761 FLN458761:FLO458761 FVJ458761:FVK458761 GFF458761:GFG458761 GPB458761:GPC458761 GYX458761:GYY458761 HIT458761:HIU458761 HSP458761:HSQ458761 ICL458761:ICM458761 IMH458761:IMI458761 IWD458761:IWE458761 JFZ458761:JGA458761 JPV458761:JPW458761 JZR458761:JZS458761 KJN458761:KJO458761 KTJ458761:KTK458761 LDF458761:LDG458761 LNB458761:LNC458761 LWX458761:LWY458761 MGT458761:MGU458761 MQP458761:MQQ458761 NAL458761:NAM458761 NKH458761:NKI458761 NUD458761:NUE458761 ODZ458761:OEA458761 ONV458761:ONW458761 OXR458761:OXS458761 PHN458761:PHO458761 PRJ458761:PRK458761 QBF458761:QBG458761 QLB458761:QLC458761 QUX458761:QUY458761 RET458761:REU458761 ROP458761:ROQ458761 RYL458761:RYM458761 SIH458761:SII458761 SSD458761:SSE458761 TBZ458761:TCA458761 TLV458761:TLW458761 TVR458761:TVS458761 UFN458761:UFO458761 UPJ458761:UPK458761 UZF458761:UZG458761 VJB458761:VJC458761 VSX458761:VSY458761 WCT458761:WCU458761 WMP458761:WMQ458761 WWL458761:WWM458761 AD524297:AE524297 JZ524297:KA524297 TV524297:TW524297 ADR524297:ADS524297 ANN524297:ANO524297 AXJ524297:AXK524297 BHF524297:BHG524297 BRB524297:BRC524297 CAX524297:CAY524297 CKT524297:CKU524297 CUP524297:CUQ524297 DEL524297:DEM524297 DOH524297:DOI524297 DYD524297:DYE524297 EHZ524297:EIA524297 ERV524297:ERW524297 FBR524297:FBS524297 FLN524297:FLO524297 FVJ524297:FVK524297 GFF524297:GFG524297 GPB524297:GPC524297 GYX524297:GYY524297 HIT524297:HIU524297 HSP524297:HSQ524297 ICL524297:ICM524297 IMH524297:IMI524297 IWD524297:IWE524297 JFZ524297:JGA524297 JPV524297:JPW524297 JZR524297:JZS524297 KJN524297:KJO524297 KTJ524297:KTK524297 LDF524297:LDG524297 LNB524297:LNC524297 LWX524297:LWY524297 MGT524297:MGU524297 MQP524297:MQQ524297 NAL524297:NAM524297 NKH524297:NKI524297 NUD524297:NUE524297 ODZ524297:OEA524297 ONV524297:ONW524297 OXR524297:OXS524297 PHN524297:PHO524297 PRJ524297:PRK524297 QBF524297:QBG524297 QLB524297:QLC524297 QUX524297:QUY524297 RET524297:REU524297 ROP524297:ROQ524297 RYL524297:RYM524297 SIH524297:SII524297 SSD524297:SSE524297 TBZ524297:TCA524297 TLV524297:TLW524297 TVR524297:TVS524297 UFN524297:UFO524297 UPJ524297:UPK524297 UZF524297:UZG524297 VJB524297:VJC524297 VSX524297:VSY524297 WCT524297:WCU524297 WMP524297:WMQ524297 WWL524297:WWM524297 AD589833:AE589833 JZ589833:KA589833 TV589833:TW589833 ADR589833:ADS589833 ANN589833:ANO589833 AXJ589833:AXK589833 BHF589833:BHG589833 BRB589833:BRC589833 CAX589833:CAY589833 CKT589833:CKU589833 CUP589833:CUQ589833 DEL589833:DEM589833 DOH589833:DOI589833 DYD589833:DYE589833 EHZ589833:EIA589833 ERV589833:ERW589833 FBR589833:FBS589833 FLN589833:FLO589833 FVJ589833:FVK589833 GFF589833:GFG589833 GPB589833:GPC589833 GYX589833:GYY589833 HIT589833:HIU589833 HSP589833:HSQ589833 ICL589833:ICM589833 IMH589833:IMI589833 IWD589833:IWE589833 JFZ589833:JGA589833 JPV589833:JPW589833 JZR589833:JZS589833 KJN589833:KJO589833 KTJ589833:KTK589833 LDF589833:LDG589833 LNB589833:LNC589833 LWX589833:LWY589833 MGT589833:MGU589833 MQP589833:MQQ589833 NAL589833:NAM589833 NKH589833:NKI589833 NUD589833:NUE589833 ODZ589833:OEA589833 ONV589833:ONW589833 OXR589833:OXS589833 PHN589833:PHO589833 PRJ589833:PRK589833 QBF589833:QBG589833 QLB589833:QLC589833 QUX589833:QUY589833 RET589833:REU589833 ROP589833:ROQ589833 RYL589833:RYM589833 SIH589833:SII589833 SSD589833:SSE589833 TBZ589833:TCA589833 TLV589833:TLW589833 TVR589833:TVS589833 UFN589833:UFO589833 UPJ589833:UPK589833 UZF589833:UZG589833 VJB589833:VJC589833 VSX589833:VSY589833 WCT589833:WCU589833 WMP589833:WMQ589833 WWL589833:WWM589833 AD655369:AE655369 JZ655369:KA655369 TV655369:TW655369 ADR655369:ADS655369 ANN655369:ANO655369 AXJ655369:AXK655369 BHF655369:BHG655369 BRB655369:BRC655369 CAX655369:CAY655369 CKT655369:CKU655369 CUP655369:CUQ655369 DEL655369:DEM655369 DOH655369:DOI655369 DYD655369:DYE655369 EHZ655369:EIA655369 ERV655369:ERW655369 FBR655369:FBS655369 FLN655369:FLO655369 FVJ655369:FVK655369 GFF655369:GFG655369 GPB655369:GPC655369 GYX655369:GYY655369 HIT655369:HIU655369 HSP655369:HSQ655369 ICL655369:ICM655369 IMH655369:IMI655369 IWD655369:IWE655369 JFZ655369:JGA655369 JPV655369:JPW655369 JZR655369:JZS655369 KJN655369:KJO655369 KTJ655369:KTK655369 LDF655369:LDG655369 LNB655369:LNC655369 LWX655369:LWY655369 MGT655369:MGU655369 MQP655369:MQQ655369 NAL655369:NAM655369 NKH655369:NKI655369 NUD655369:NUE655369 ODZ655369:OEA655369 ONV655369:ONW655369 OXR655369:OXS655369 PHN655369:PHO655369 PRJ655369:PRK655369 QBF655369:QBG655369 QLB655369:QLC655369 QUX655369:QUY655369 RET655369:REU655369 ROP655369:ROQ655369 RYL655369:RYM655369 SIH655369:SII655369 SSD655369:SSE655369 TBZ655369:TCA655369 TLV655369:TLW655369 TVR655369:TVS655369 UFN655369:UFO655369 UPJ655369:UPK655369 UZF655369:UZG655369 VJB655369:VJC655369 VSX655369:VSY655369 WCT655369:WCU655369 WMP655369:WMQ655369 WWL655369:WWM655369 AD720905:AE720905 JZ720905:KA720905 TV720905:TW720905 ADR720905:ADS720905 ANN720905:ANO720905 AXJ720905:AXK720905 BHF720905:BHG720905 BRB720905:BRC720905 CAX720905:CAY720905 CKT720905:CKU720905 CUP720905:CUQ720905 DEL720905:DEM720905 DOH720905:DOI720905 DYD720905:DYE720905 EHZ720905:EIA720905 ERV720905:ERW720905 FBR720905:FBS720905 FLN720905:FLO720905 FVJ720905:FVK720905 GFF720905:GFG720905 GPB720905:GPC720905 GYX720905:GYY720905 HIT720905:HIU720905 HSP720905:HSQ720905 ICL720905:ICM720905 IMH720905:IMI720905 IWD720905:IWE720905 JFZ720905:JGA720905 JPV720905:JPW720905 JZR720905:JZS720905 KJN720905:KJO720905 KTJ720905:KTK720905 LDF720905:LDG720905 LNB720905:LNC720905 LWX720905:LWY720905 MGT720905:MGU720905 MQP720905:MQQ720905 NAL720905:NAM720905 NKH720905:NKI720905 NUD720905:NUE720905 ODZ720905:OEA720905 ONV720905:ONW720905 OXR720905:OXS720905 PHN720905:PHO720905 PRJ720905:PRK720905 QBF720905:QBG720905 QLB720905:QLC720905 QUX720905:QUY720905 RET720905:REU720905 ROP720905:ROQ720905 RYL720905:RYM720905 SIH720905:SII720905 SSD720905:SSE720905 TBZ720905:TCA720905 TLV720905:TLW720905 TVR720905:TVS720905 UFN720905:UFO720905 UPJ720905:UPK720905 UZF720905:UZG720905 VJB720905:VJC720905 VSX720905:VSY720905 WCT720905:WCU720905 WMP720905:WMQ720905 WWL720905:WWM720905 AD786441:AE786441 JZ786441:KA786441 TV786441:TW786441 ADR786441:ADS786441 ANN786441:ANO786441 AXJ786441:AXK786441 BHF786441:BHG786441 BRB786441:BRC786441 CAX786441:CAY786441 CKT786441:CKU786441 CUP786441:CUQ786441 DEL786441:DEM786441 DOH786441:DOI786441 DYD786441:DYE786441 EHZ786441:EIA786441 ERV786441:ERW786441 FBR786441:FBS786441 FLN786441:FLO786441 FVJ786441:FVK786441 GFF786441:GFG786441 GPB786441:GPC786441 GYX786441:GYY786441 HIT786441:HIU786441 HSP786441:HSQ786441 ICL786441:ICM786441 IMH786441:IMI786441 IWD786441:IWE786441 JFZ786441:JGA786441 JPV786441:JPW786441 JZR786441:JZS786441 KJN786441:KJO786441 KTJ786441:KTK786441 LDF786441:LDG786441 LNB786441:LNC786441 LWX786441:LWY786441 MGT786441:MGU786441 MQP786441:MQQ786441 NAL786441:NAM786441 NKH786441:NKI786441 NUD786441:NUE786441 ODZ786441:OEA786441 ONV786441:ONW786441 OXR786441:OXS786441 PHN786441:PHO786441 PRJ786441:PRK786441 QBF786441:QBG786441 QLB786441:QLC786441 QUX786441:QUY786441 RET786441:REU786441 ROP786441:ROQ786441 RYL786441:RYM786441 SIH786441:SII786441 SSD786441:SSE786441 TBZ786441:TCA786441 TLV786441:TLW786441 TVR786441:TVS786441 UFN786441:UFO786441 UPJ786441:UPK786441 UZF786441:UZG786441 VJB786441:VJC786441 VSX786441:VSY786441 WCT786441:WCU786441 WMP786441:WMQ786441 WWL786441:WWM786441 AD851977:AE851977 JZ851977:KA851977 TV851977:TW851977 ADR851977:ADS851977 ANN851977:ANO851977 AXJ851977:AXK851977 BHF851977:BHG851977 BRB851977:BRC851977 CAX851977:CAY851977 CKT851977:CKU851977 CUP851977:CUQ851977 DEL851977:DEM851977 DOH851977:DOI851977 DYD851977:DYE851977 EHZ851977:EIA851977 ERV851977:ERW851977 FBR851977:FBS851977 FLN851977:FLO851977 FVJ851977:FVK851977 GFF851977:GFG851977 GPB851977:GPC851977 GYX851977:GYY851977 HIT851977:HIU851977 HSP851977:HSQ851977 ICL851977:ICM851977 IMH851977:IMI851977 IWD851977:IWE851977 JFZ851977:JGA851977 JPV851977:JPW851977 JZR851977:JZS851977 KJN851977:KJO851977 KTJ851977:KTK851977 LDF851977:LDG851977 LNB851977:LNC851977 LWX851977:LWY851977 MGT851977:MGU851977 MQP851977:MQQ851977 NAL851977:NAM851977 NKH851977:NKI851977 NUD851977:NUE851977 ODZ851977:OEA851977 ONV851977:ONW851977 OXR851977:OXS851977 PHN851977:PHO851977 PRJ851977:PRK851977 QBF851977:QBG851977 QLB851977:QLC851977 QUX851977:QUY851977 RET851977:REU851977 ROP851977:ROQ851977 RYL851977:RYM851977 SIH851977:SII851977 SSD851977:SSE851977 TBZ851977:TCA851977 TLV851977:TLW851977 TVR851977:TVS851977 UFN851977:UFO851977 UPJ851977:UPK851977 UZF851977:UZG851977 VJB851977:VJC851977 VSX851977:VSY851977 WCT851977:WCU851977 WMP851977:WMQ851977 WWL851977:WWM851977 AD917513:AE917513 JZ917513:KA917513 TV917513:TW917513 ADR917513:ADS917513 ANN917513:ANO917513 AXJ917513:AXK917513 BHF917513:BHG917513 BRB917513:BRC917513 CAX917513:CAY917513 CKT917513:CKU917513 CUP917513:CUQ917513 DEL917513:DEM917513 DOH917513:DOI917513 DYD917513:DYE917513 EHZ917513:EIA917513 ERV917513:ERW917513 FBR917513:FBS917513 FLN917513:FLO917513 FVJ917513:FVK917513 GFF917513:GFG917513 GPB917513:GPC917513 GYX917513:GYY917513 HIT917513:HIU917513 HSP917513:HSQ917513 ICL917513:ICM917513 IMH917513:IMI917513 IWD917513:IWE917513 JFZ917513:JGA917513 JPV917513:JPW917513 JZR917513:JZS917513 KJN917513:KJO917513 KTJ917513:KTK917513 LDF917513:LDG917513 LNB917513:LNC917513 LWX917513:LWY917513 MGT917513:MGU917513 MQP917513:MQQ917513 NAL917513:NAM917513 NKH917513:NKI917513 NUD917513:NUE917513 ODZ917513:OEA917513 ONV917513:ONW917513 OXR917513:OXS917513 PHN917513:PHO917513 PRJ917513:PRK917513 QBF917513:QBG917513 QLB917513:QLC917513 QUX917513:QUY917513 RET917513:REU917513 ROP917513:ROQ917513 RYL917513:RYM917513 SIH917513:SII917513 SSD917513:SSE917513 TBZ917513:TCA917513 TLV917513:TLW917513 TVR917513:TVS917513 UFN917513:UFO917513 UPJ917513:UPK917513 UZF917513:UZG917513 VJB917513:VJC917513 VSX917513:VSY917513 WCT917513:WCU917513 WMP917513:WMQ917513 WWL917513:WWM917513 AD983049:AE983049 JZ983049:KA983049 TV983049:TW983049 ADR983049:ADS983049 ANN983049:ANO983049 AXJ983049:AXK983049 BHF983049:BHG983049 BRB983049:BRC983049 CAX983049:CAY983049 CKT983049:CKU983049 CUP983049:CUQ983049 DEL983049:DEM983049 DOH983049:DOI983049 DYD983049:DYE983049 EHZ983049:EIA983049 ERV983049:ERW983049 FBR983049:FBS983049 FLN983049:FLO983049 FVJ983049:FVK983049 GFF983049:GFG983049 GPB983049:GPC983049 GYX983049:GYY983049 HIT983049:HIU983049 HSP983049:HSQ983049 ICL983049:ICM983049 IMH983049:IMI983049 IWD983049:IWE983049 JFZ983049:JGA983049 JPV983049:JPW983049 JZR983049:JZS983049 KJN983049:KJO983049 KTJ983049:KTK983049 LDF983049:LDG983049 LNB983049:LNC983049 LWX983049:LWY983049 MGT983049:MGU983049 MQP983049:MQQ983049 NAL983049:NAM983049 NKH983049:NKI983049 NUD983049:NUE983049 ODZ983049:OEA983049 ONV983049:ONW983049 OXR983049:OXS983049 PHN983049:PHO983049 PRJ983049:PRK983049 QBF983049:QBG983049 QLB983049:QLC983049 QUX983049:QUY983049 RET983049:REU983049 ROP983049:ROQ983049 RYL983049:RYM983049 SIH983049:SII983049 SSD983049:SSE983049 TBZ983049:TCA983049 TLV983049:TLW983049 TVR983049:TVS983049 UFN983049:UFO983049 UPJ983049:UPK983049 UZF983049:UZG983049 VJB983049:VJC983049 VSX983049:VSY983049 WCT983049:WCU983049 WMP983049:WMQ983049 WWL983049:WWM983049" xr:uid="{1C42CF16-89E9-48FA-8431-C8B45D0BFB4D}">
      <formula1>$AJ$90:$AJ$93</formula1>
    </dataValidation>
    <dataValidation type="list" allowBlank="1" showInputMessage="1" showErrorMessage="1" sqref="AO5:AS5 KK5:KO5 UG5:UK5 AEC5:AEG5 ANY5:AOC5 AXU5:AXY5 BHQ5:BHU5 BRM5:BRQ5 CBI5:CBM5 CLE5:CLI5 CVA5:CVE5 DEW5:DFA5 DOS5:DOW5 DYO5:DYS5 EIK5:EIO5 ESG5:ESK5 FCC5:FCG5 FLY5:FMC5 FVU5:FVY5 GFQ5:GFU5 GPM5:GPQ5 GZI5:GZM5 HJE5:HJI5 HTA5:HTE5 ICW5:IDA5 IMS5:IMW5 IWO5:IWS5 JGK5:JGO5 JQG5:JQK5 KAC5:KAG5 KJY5:KKC5 KTU5:KTY5 LDQ5:LDU5 LNM5:LNQ5 LXI5:LXM5 MHE5:MHI5 MRA5:MRE5 NAW5:NBA5 NKS5:NKW5 NUO5:NUS5 OEK5:OEO5 OOG5:OOK5 OYC5:OYG5 PHY5:PIC5 PRU5:PRY5 QBQ5:QBU5 QLM5:QLQ5 QVI5:QVM5 RFE5:RFI5 RPA5:RPE5 RYW5:RZA5 SIS5:SIW5 SSO5:SSS5 TCK5:TCO5 TMG5:TMK5 TWC5:TWG5 UFY5:UGC5 UPU5:UPY5 UZQ5:UZU5 VJM5:VJQ5 VTI5:VTM5 WDE5:WDI5 WNA5:WNE5 WWW5:WXA5 AO65541:AS65541 KK65541:KO65541 UG65541:UK65541 AEC65541:AEG65541 ANY65541:AOC65541 AXU65541:AXY65541 BHQ65541:BHU65541 BRM65541:BRQ65541 CBI65541:CBM65541 CLE65541:CLI65541 CVA65541:CVE65541 DEW65541:DFA65541 DOS65541:DOW65541 DYO65541:DYS65541 EIK65541:EIO65541 ESG65541:ESK65541 FCC65541:FCG65541 FLY65541:FMC65541 FVU65541:FVY65541 GFQ65541:GFU65541 GPM65541:GPQ65541 GZI65541:GZM65541 HJE65541:HJI65541 HTA65541:HTE65541 ICW65541:IDA65541 IMS65541:IMW65541 IWO65541:IWS65541 JGK65541:JGO65541 JQG65541:JQK65541 KAC65541:KAG65541 KJY65541:KKC65541 KTU65541:KTY65541 LDQ65541:LDU65541 LNM65541:LNQ65541 LXI65541:LXM65541 MHE65541:MHI65541 MRA65541:MRE65541 NAW65541:NBA65541 NKS65541:NKW65541 NUO65541:NUS65541 OEK65541:OEO65541 OOG65541:OOK65541 OYC65541:OYG65541 PHY65541:PIC65541 PRU65541:PRY65541 QBQ65541:QBU65541 QLM65541:QLQ65541 QVI65541:QVM65541 RFE65541:RFI65541 RPA65541:RPE65541 RYW65541:RZA65541 SIS65541:SIW65541 SSO65541:SSS65541 TCK65541:TCO65541 TMG65541:TMK65541 TWC65541:TWG65541 UFY65541:UGC65541 UPU65541:UPY65541 UZQ65541:UZU65541 VJM65541:VJQ65541 VTI65541:VTM65541 WDE65541:WDI65541 WNA65541:WNE65541 WWW65541:WXA65541 AO131077:AS131077 KK131077:KO131077 UG131077:UK131077 AEC131077:AEG131077 ANY131077:AOC131077 AXU131077:AXY131077 BHQ131077:BHU131077 BRM131077:BRQ131077 CBI131077:CBM131077 CLE131077:CLI131077 CVA131077:CVE131077 DEW131077:DFA131077 DOS131077:DOW131077 DYO131077:DYS131077 EIK131077:EIO131077 ESG131077:ESK131077 FCC131077:FCG131077 FLY131077:FMC131077 FVU131077:FVY131077 GFQ131077:GFU131077 GPM131077:GPQ131077 GZI131077:GZM131077 HJE131077:HJI131077 HTA131077:HTE131077 ICW131077:IDA131077 IMS131077:IMW131077 IWO131077:IWS131077 JGK131077:JGO131077 JQG131077:JQK131077 KAC131077:KAG131077 KJY131077:KKC131077 KTU131077:KTY131077 LDQ131077:LDU131077 LNM131077:LNQ131077 LXI131077:LXM131077 MHE131077:MHI131077 MRA131077:MRE131077 NAW131077:NBA131077 NKS131077:NKW131077 NUO131077:NUS131077 OEK131077:OEO131077 OOG131077:OOK131077 OYC131077:OYG131077 PHY131077:PIC131077 PRU131077:PRY131077 QBQ131077:QBU131077 QLM131077:QLQ131077 QVI131077:QVM131077 RFE131077:RFI131077 RPA131077:RPE131077 RYW131077:RZA131077 SIS131077:SIW131077 SSO131077:SSS131077 TCK131077:TCO131077 TMG131077:TMK131077 TWC131077:TWG131077 UFY131077:UGC131077 UPU131077:UPY131077 UZQ131077:UZU131077 VJM131077:VJQ131077 VTI131077:VTM131077 WDE131077:WDI131077 WNA131077:WNE131077 WWW131077:WXA131077 AO196613:AS196613 KK196613:KO196613 UG196613:UK196613 AEC196613:AEG196613 ANY196613:AOC196613 AXU196613:AXY196613 BHQ196613:BHU196613 BRM196613:BRQ196613 CBI196613:CBM196613 CLE196613:CLI196613 CVA196613:CVE196613 DEW196613:DFA196613 DOS196613:DOW196613 DYO196613:DYS196613 EIK196613:EIO196613 ESG196613:ESK196613 FCC196613:FCG196613 FLY196613:FMC196613 FVU196613:FVY196613 GFQ196613:GFU196613 GPM196613:GPQ196613 GZI196613:GZM196613 HJE196613:HJI196613 HTA196613:HTE196613 ICW196613:IDA196613 IMS196613:IMW196613 IWO196613:IWS196613 JGK196613:JGO196613 JQG196613:JQK196613 KAC196613:KAG196613 KJY196613:KKC196613 KTU196613:KTY196613 LDQ196613:LDU196613 LNM196613:LNQ196613 LXI196613:LXM196613 MHE196613:MHI196613 MRA196613:MRE196613 NAW196613:NBA196613 NKS196613:NKW196613 NUO196613:NUS196613 OEK196613:OEO196613 OOG196613:OOK196613 OYC196613:OYG196613 PHY196613:PIC196613 PRU196613:PRY196613 QBQ196613:QBU196613 QLM196613:QLQ196613 QVI196613:QVM196613 RFE196613:RFI196613 RPA196613:RPE196613 RYW196613:RZA196613 SIS196613:SIW196613 SSO196613:SSS196613 TCK196613:TCO196613 TMG196613:TMK196613 TWC196613:TWG196613 UFY196613:UGC196613 UPU196613:UPY196613 UZQ196613:UZU196613 VJM196613:VJQ196613 VTI196613:VTM196613 WDE196613:WDI196613 WNA196613:WNE196613 WWW196613:WXA196613 AO262149:AS262149 KK262149:KO262149 UG262149:UK262149 AEC262149:AEG262149 ANY262149:AOC262149 AXU262149:AXY262149 BHQ262149:BHU262149 BRM262149:BRQ262149 CBI262149:CBM262149 CLE262149:CLI262149 CVA262149:CVE262149 DEW262149:DFA262149 DOS262149:DOW262149 DYO262149:DYS262149 EIK262149:EIO262149 ESG262149:ESK262149 FCC262149:FCG262149 FLY262149:FMC262149 FVU262149:FVY262149 GFQ262149:GFU262149 GPM262149:GPQ262149 GZI262149:GZM262149 HJE262149:HJI262149 HTA262149:HTE262149 ICW262149:IDA262149 IMS262149:IMW262149 IWO262149:IWS262149 JGK262149:JGO262149 JQG262149:JQK262149 KAC262149:KAG262149 KJY262149:KKC262149 KTU262149:KTY262149 LDQ262149:LDU262149 LNM262149:LNQ262149 LXI262149:LXM262149 MHE262149:MHI262149 MRA262149:MRE262149 NAW262149:NBA262149 NKS262149:NKW262149 NUO262149:NUS262149 OEK262149:OEO262149 OOG262149:OOK262149 OYC262149:OYG262149 PHY262149:PIC262149 PRU262149:PRY262149 QBQ262149:QBU262149 QLM262149:QLQ262149 QVI262149:QVM262149 RFE262149:RFI262149 RPA262149:RPE262149 RYW262149:RZA262149 SIS262149:SIW262149 SSO262149:SSS262149 TCK262149:TCO262149 TMG262149:TMK262149 TWC262149:TWG262149 UFY262149:UGC262149 UPU262149:UPY262149 UZQ262149:UZU262149 VJM262149:VJQ262149 VTI262149:VTM262149 WDE262149:WDI262149 WNA262149:WNE262149 WWW262149:WXA262149 AO327685:AS327685 KK327685:KO327685 UG327685:UK327685 AEC327685:AEG327685 ANY327685:AOC327685 AXU327685:AXY327685 BHQ327685:BHU327685 BRM327685:BRQ327685 CBI327685:CBM327685 CLE327685:CLI327685 CVA327685:CVE327685 DEW327685:DFA327685 DOS327685:DOW327685 DYO327685:DYS327685 EIK327685:EIO327685 ESG327685:ESK327685 FCC327685:FCG327685 FLY327685:FMC327685 FVU327685:FVY327685 GFQ327685:GFU327685 GPM327685:GPQ327685 GZI327685:GZM327685 HJE327685:HJI327685 HTA327685:HTE327685 ICW327685:IDA327685 IMS327685:IMW327685 IWO327685:IWS327685 JGK327685:JGO327685 JQG327685:JQK327685 KAC327685:KAG327685 KJY327685:KKC327685 KTU327685:KTY327685 LDQ327685:LDU327685 LNM327685:LNQ327685 LXI327685:LXM327685 MHE327685:MHI327685 MRA327685:MRE327685 NAW327685:NBA327685 NKS327685:NKW327685 NUO327685:NUS327685 OEK327685:OEO327685 OOG327685:OOK327685 OYC327685:OYG327685 PHY327685:PIC327685 PRU327685:PRY327685 QBQ327685:QBU327685 QLM327685:QLQ327685 QVI327685:QVM327685 RFE327685:RFI327685 RPA327685:RPE327685 RYW327685:RZA327685 SIS327685:SIW327685 SSO327685:SSS327685 TCK327685:TCO327685 TMG327685:TMK327685 TWC327685:TWG327685 UFY327685:UGC327685 UPU327685:UPY327685 UZQ327685:UZU327685 VJM327685:VJQ327685 VTI327685:VTM327685 WDE327685:WDI327685 WNA327685:WNE327685 WWW327685:WXA327685 AO393221:AS393221 KK393221:KO393221 UG393221:UK393221 AEC393221:AEG393221 ANY393221:AOC393221 AXU393221:AXY393221 BHQ393221:BHU393221 BRM393221:BRQ393221 CBI393221:CBM393221 CLE393221:CLI393221 CVA393221:CVE393221 DEW393221:DFA393221 DOS393221:DOW393221 DYO393221:DYS393221 EIK393221:EIO393221 ESG393221:ESK393221 FCC393221:FCG393221 FLY393221:FMC393221 FVU393221:FVY393221 GFQ393221:GFU393221 GPM393221:GPQ393221 GZI393221:GZM393221 HJE393221:HJI393221 HTA393221:HTE393221 ICW393221:IDA393221 IMS393221:IMW393221 IWO393221:IWS393221 JGK393221:JGO393221 JQG393221:JQK393221 KAC393221:KAG393221 KJY393221:KKC393221 KTU393221:KTY393221 LDQ393221:LDU393221 LNM393221:LNQ393221 LXI393221:LXM393221 MHE393221:MHI393221 MRA393221:MRE393221 NAW393221:NBA393221 NKS393221:NKW393221 NUO393221:NUS393221 OEK393221:OEO393221 OOG393221:OOK393221 OYC393221:OYG393221 PHY393221:PIC393221 PRU393221:PRY393221 QBQ393221:QBU393221 QLM393221:QLQ393221 QVI393221:QVM393221 RFE393221:RFI393221 RPA393221:RPE393221 RYW393221:RZA393221 SIS393221:SIW393221 SSO393221:SSS393221 TCK393221:TCO393221 TMG393221:TMK393221 TWC393221:TWG393221 UFY393221:UGC393221 UPU393221:UPY393221 UZQ393221:UZU393221 VJM393221:VJQ393221 VTI393221:VTM393221 WDE393221:WDI393221 WNA393221:WNE393221 WWW393221:WXA393221 AO458757:AS458757 KK458757:KO458757 UG458757:UK458757 AEC458757:AEG458757 ANY458757:AOC458757 AXU458757:AXY458757 BHQ458757:BHU458757 BRM458757:BRQ458757 CBI458757:CBM458757 CLE458757:CLI458757 CVA458757:CVE458757 DEW458757:DFA458757 DOS458757:DOW458757 DYO458757:DYS458757 EIK458757:EIO458757 ESG458757:ESK458757 FCC458757:FCG458757 FLY458757:FMC458757 FVU458757:FVY458757 GFQ458757:GFU458757 GPM458757:GPQ458757 GZI458757:GZM458757 HJE458757:HJI458757 HTA458757:HTE458757 ICW458757:IDA458757 IMS458757:IMW458757 IWO458757:IWS458757 JGK458757:JGO458757 JQG458757:JQK458757 KAC458757:KAG458757 KJY458757:KKC458757 KTU458757:KTY458757 LDQ458757:LDU458757 LNM458757:LNQ458757 LXI458757:LXM458757 MHE458757:MHI458757 MRA458757:MRE458757 NAW458757:NBA458757 NKS458757:NKW458757 NUO458757:NUS458757 OEK458757:OEO458757 OOG458757:OOK458757 OYC458757:OYG458757 PHY458757:PIC458757 PRU458757:PRY458757 QBQ458757:QBU458757 QLM458757:QLQ458757 QVI458757:QVM458757 RFE458757:RFI458757 RPA458757:RPE458757 RYW458757:RZA458757 SIS458757:SIW458757 SSO458757:SSS458757 TCK458757:TCO458757 TMG458757:TMK458757 TWC458757:TWG458757 UFY458757:UGC458757 UPU458757:UPY458757 UZQ458757:UZU458757 VJM458757:VJQ458757 VTI458757:VTM458757 WDE458757:WDI458757 WNA458757:WNE458757 WWW458757:WXA458757 AO524293:AS524293 KK524293:KO524293 UG524293:UK524293 AEC524293:AEG524293 ANY524293:AOC524293 AXU524293:AXY524293 BHQ524293:BHU524293 BRM524293:BRQ524293 CBI524293:CBM524293 CLE524293:CLI524293 CVA524293:CVE524293 DEW524293:DFA524293 DOS524293:DOW524293 DYO524293:DYS524293 EIK524293:EIO524293 ESG524293:ESK524293 FCC524293:FCG524293 FLY524293:FMC524293 FVU524293:FVY524293 GFQ524293:GFU524293 GPM524293:GPQ524293 GZI524293:GZM524293 HJE524293:HJI524293 HTA524293:HTE524293 ICW524293:IDA524293 IMS524293:IMW524293 IWO524293:IWS524293 JGK524293:JGO524293 JQG524293:JQK524293 KAC524293:KAG524293 KJY524293:KKC524293 KTU524293:KTY524293 LDQ524293:LDU524293 LNM524293:LNQ524293 LXI524293:LXM524293 MHE524293:MHI524293 MRA524293:MRE524293 NAW524293:NBA524293 NKS524293:NKW524293 NUO524293:NUS524293 OEK524293:OEO524293 OOG524293:OOK524293 OYC524293:OYG524293 PHY524293:PIC524293 PRU524293:PRY524293 QBQ524293:QBU524293 QLM524293:QLQ524293 QVI524293:QVM524293 RFE524293:RFI524293 RPA524293:RPE524293 RYW524293:RZA524293 SIS524293:SIW524293 SSO524293:SSS524293 TCK524293:TCO524293 TMG524293:TMK524293 TWC524293:TWG524293 UFY524293:UGC524293 UPU524293:UPY524293 UZQ524293:UZU524293 VJM524293:VJQ524293 VTI524293:VTM524293 WDE524293:WDI524293 WNA524293:WNE524293 WWW524293:WXA524293 AO589829:AS589829 KK589829:KO589829 UG589829:UK589829 AEC589829:AEG589829 ANY589829:AOC589829 AXU589829:AXY589829 BHQ589829:BHU589829 BRM589829:BRQ589829 CBI589829:CBM589829 CLE589829:CLI589829 CVA589829:CVE589829 DEW589829:DFA589829 DOS589829:DOW589829 DYO589829:DYS589829 EIK589829:EIO589829 ESG589829:ESK589829 FCC589829:FCG589829 FLY589829:FMC589829 FVU589829:FVY589829 GFQ589829:GFU589829 GPM589829:GPQ589829 GZI589829:GZM589829 HJE589829:HJI589829 HTA589829:HTE589829 ICW589829:IDA589829 IMS589829:IMW589829 IWO589829:IWS589829 JGK589829:JGO589829 JQG589829:JQK589829 KAC589829:KAG589829 KJY589829:KKC589829 KTU589829:KTY589829 LDQ589829:LDU589829 LNM589829:LNQ589829 LXI589829:LXM589829 MHE589829:MHI589829 MRA589829:MRE589829 NAW589829:NBA589829 NKS589829:NKW589829 NUO589829:NUS589829 OEK589829:OEO589829 OOG589829:OOK589829 OYC589829:OYG589829 PHY589829:PIC589829 PRU589829:PRY589829 QBQ589829:QBU589829 QLM589829:QLQ589829 QVI589829:QVM589829 RFE589829:RFI589829 RPA589829:RPE589829 RYW589829:RZA589829 SIS589829:SIW589829 SSO589829:SSS589829 TCK589829:TCO589829 TMG589829:TMK589829 TWC589829:TWG589829 UFY589829:UGC589829 UPU589829:UPY589829 UZQ589829:UZU589829 VJM589829:VJQ589829 VTI589829:VTM589829 WDE589829:WDI589829 WNA589829:WNE589829 WWW589829:WXA589829 AO655365:AS655365 KK655365:KO655365 UG655365:UK655365 AEC655365:AEG655365 ANY655365:AOC655365 AXU655365:AXY655365 BHQ655365:BHU655365 BRM655365:BRQ655365 CBI655365:CBM655365 CLE655365:CLI655365 CVA655365:CVE655365 DEW655365:DFA655365 DOS655365:DOW655365 DYO655365:DYS655365 EIK655365:EIO655365 ESG655365:ESK655365 FCC655365:FCG655365 FLY655365:FMC655365 FVU655365:FVY655365 GFQ655365:GFU655365 GPM655365:GPQ655365 GZI655365:GZM655365 HJE655365:HJI655365 HTA655365:HTE655365 ICW655365:IDA655365 IMS655365:IMW655365 IWO655365:IWS655365 JGK655365:JGO655365 JQG655365:JQK655365 KAC655365:KAG655365 KJY655365:KKC655365 KTU655365:KTY655365 LDQ655365:LDU655365 LNM655365:LNQ655365 LXI655365:LXM655365 MHE655365:MHI655365 MRA655365:MRE655365 NAW655365:NBA655365 NKS655365:NKW655365 NUO655365:NUS655365 OEK655365:OEO655365 OOG655365:OOK655365 OYC655365:OYG655365 PHY655365:PIC655365 PRU655365:PRY655365 QBQ655365:QBU655365 QLM655365:QLQ655365 QVI655365:QVM655365 RFE655365:RFI655365 RPA655365:RPE655365 RYW655365:RZA655365 SIS655365:SIW655365 SSO655365:SSS655365 TCK655365:TCO655365 TMG655365:TMK655365 TWC655365:TWG655365 UFY655365:UGC655365 UPU655365:UPY655365 UZQ655365:UZU655365 VJM655365:VJQ655365 VTI655365:VTM655365 WDE655365:WDI655365 WNA655365:WNE655365 WWW655365:WXA655365 AO720901:AS720901 KK720901:KO720901 UG720901:UK720901 AEC720901:AEG720901 ANY720901:AOC720901 AXU720901:AXY720901 BHQ720901:BHU720901 BRM720901:BRQ720901 CBI720901:CBM720901 CLE720901:CLI720901 CVA720901:CVE720901 DEW720901:DFA720901 DOS720901:DOW720901 DYO720901:DYS720901 EIK720901:EIO720901 ESG720901:ESK720901 FCC720901:FCG720901 FLY720901:FMC720901 FVU720901:FVY720901 GFQ720901:GFU720901 GPM720901:GPQ720901 GZI720901:GZM720901 HJE720901:HJI720901 HTA720901:HTE720901 ICW720901:IDA720901 IMS720901:IMW720901 IWO720901:IWS720901 JGK720901:JGO720901 JQG720901:JQK720901 KAC720901:KAG720901 KJY720901:KKC720901 KTU720901:KTY720901 LDQ720901:LDU720901 LNM720901:LNQ720901 LXI720901:LXM720901 MHE720901:MHI720901 MRA720901:MRE720901 NAW720901:NBA720901 NKS720901:NKW720901 NUO720901:NUS720901 OEK720901:OEO720901 OOG720901:OOK720901 OYC720901:OYG720901 PHY720901:PIC720901 PRU720901:PRY720901 QBQ720901:QBU720901 QLM720901:QLQ720901 QVI720901:QVM720901 RFE720901:RFI720901 RPA720901:RPE720901 RYW720901:RZA720901 SIS720901:SIW720901 SSO720901:SSS720901 TCK720901:TCO720901 TMG720901:TMK720901 TWC720901:TWG720901 UFY720901:UGC720901 UPU720901:UPY720901 UZQ720901:UZU720901 VJM720901:VJQ720901 VTI720901:VTM720901 WDE720901:WDI720901 WNA720901:WNE720901 WWW720901:WXA720901 AO786437:AS786437 KK786437:KO786437 UG786437:UK786437 AEC786437:AEG786437 ANY786437:AOC786437 AXU786437:AXY786437 BHQ786437:BHU786437 BRM786437:BRQ786437 CBI786437:CBM786437 CLE786437:CLI786437 CVA786437:CVE786437 DEW786437:DFA786437 DOS786437:DOW786437 DYO786437:DYS786437 EIK786437:EIO786437 ESG786437:ESK786437 FCC786437:FCG786437 FLY786437:FMC786437 FVU786437:FVY786437 GFQ786437:GFU786437 GPM786437:GPQ786437 GZI786437:GZM786437 HJE786437:HJI786437 HTA786437:HTE786437 ICW786437:IDA786437 IMS786437:IMW786437 IWO786437:IWS786437 JGK786437:JGO786437 JQG786437:JQK786437 KAC786437:KAG786437 KJY786437:KKC786437 KTU786437:KTY786437 LDQ786437:LDU786437 LNM786437:LNQ786437 LXI786437:LXM786437 MHE786437:MHI786437 MRA786437:MRE786437 NAW786437:NBA786437 NKS786437:NKW786437 NUO786437:NUS786437 OEK786437:OEO786437 OOG786437:OOK786437 OYC786437:OYG786437 PHY786437:PIC786437 PRU786437:PRY786437 QBQ786437:QBU786437 QLM786437:QLQ786437 QVI786437:QVM786437 RFE786437:RFI786437 RPA786437:RPE786437 RYW786437:RZA786437 SIS786437:SIW786437 SSO786437:SSS786437 TCK786437:TCO786437 TMG786437:TMK786437 TWC786437:TWG786437 UFY786437:UGC786437 UPU786437:UPY786437 UZQ786437:UZU786437 VJM786437:VJQ786437 VTI786437:VTM786437 WDE786437:WDI786437 WNA786437:WNE786437 WWW786437:WXA786437 AO851973:AS851973 KK851973:KO851973 UG851973:UK851973 AEC851973:AEG851973 ANY851973:AOC851973 AXU851973:AXY851973 BHQ851973:BHU851973 BRM851973:BRQ851973 CBI851973:CBM851973 CLE851973:CLI851973 CVA851973:CVE851973 DEW851973:DFA851973 DOS851973:DOW851973 DYO851973:DYS851973 EIK851973:EIO851973 ESG851973:ESK851973 FCC851973:FCG851973 FLY851973:FMC851973 FVU851973:FVY851973 GFQ851973:GFU851973 GPM851973:GPQ851973 GZI851973:GZM851973 HJE851973:HJI851973 HTA851973:HTE851973 ICW851973:IDA851973 IMS851973:IMW851973 IWO851973:IWS851973 JGK851973:JGO851973 JQG851973:JQK851973 KAC851973:KAG851973 KJY851973:KKC851973 KTU851973:KTY851973 LDQ851973:LDU851973 LNM851973:LNQ851973 LXI851973:LXM851973 MHE851973:MHI851973 MRA851973:MRE851973 NAW851973:NBA851973 NKS851973:NKW851973 NUO851973:NUS851973 OEK851973:OEO851973 OOG851973:OOK851973 OYC851973:OYG851973 PHY851973:PIC851973 PRU851973:PRY851973 QBQ851973:QBU851973 QLM851973:QLQ851973 QVI851973:QVM851973 RFE851973:RFI851973 RPA851973:RPE851973 RYW851973:RZA851973 SIS851973:SIW851973 SSO851973:SSS851973 TCK851973:TCO851973 TMG851973:TMK851973 TWC851973:TWG851973 UFY851973:UGC851973 UPU851973:UPY851973 UZQ851973:UZU851973 VJM851973:VJQ851973 VTI851973:VTM851973 WDE851973:WDI851973 WNA851973:WNE851973 WWW851973:WXA851973 AO917509:AS917509 KK917509:KO917509 UG917509:UK917509 AEC917509:AEG917509 ANY917509:AOC917509 AXU917509:AXY917509 BHQ917509:BHU917509 BRM917509:BRQ917509 CBI917509:CBM917509 CLE917509:CLI917509 CVA917509:CVE917509 DEW917509:DFA917509 DOS917509:DOW917509 DYO917509:DYS917509 EIK917509:EIO917509 ESG917509:ESK917509 FCC917509:FCG917509 FLY917509:FMC917509 FVU917509:FVY917509 GFQ917509:GFU917509 GPM917509:GPQ917509 GZI917509:GZM917509 HJE917509:HJI917509 HTA917509:HTE917509 ICW917509:IDA917509 IMS917509:IMW917509 IWO917509:IWS917509 JGK917509:JGO917509 JQG917509:JQK917509 KAC917509:KAG917509 KJY917509:KKC917509 KTU917509:KTY917509 LDQ917509:LDU917509 LNM917509:LNQ917509 LXI917509:LXM917509 MHE917509:MHI917509 MRA917509:MRE917509 NAW917509:NBA917509 NKS917509:NKW917509 NUO917509:NUS917509 OEK917509:OEO917509 OOG917509:OOK917509 OYC917509:OYG917509 PHY917509:PIC917509 PRU917509:PRY917509 QBQ917509:QBU917509 QLM917509:QLQ917509 QVI917509:QVM917509 RFE917509:RFI917509 RPA917509:RPE917509 RYW917509:RZA917509 SIS917509:SIW917509 SSO917509:SSS917509 TCK917509:TCO917509 TMG917509:TMK917509 TWC917509:TWG917509 UFY917509:UGC917509 UPU917509:UPY917509 UZQ917509:UZU917509 VJM917509:VJQ917509 VTI917509:VTM917509 WDE917509:WDI917509 WNA917509:WNE917509 WWW917509:WXA917509 AO983045:AS983045 KK983045:KO983045 UG983045:UK983045 AEC983045:AEG983045 ANY983045:AOC983045 AXU983045:AXY983045 BHQ983045:BHU983045 BRM983045:BRQ983045 CBI983045:CBM983045 CLE983045:CLI983045 CVA983045:CVE983045 DEW983045:DFA983045 DOS983045:DOW983045 DYO983045:DYS983045 EIK983045:EIO983045 ESG983045:ESK983045 FCC983045:FCG983045 FLY983045:FMC983045 FVU983045:FVY983045 GFQ983045:GFU983045 GPM983045:GPQ983045 GZI983045:GZM983045 HJE983045:HJI983045 HTA983045:HTE983045 ICW983045:IDA983045 IMS983045:IMW983045 IWO983045:IWS983045 JGK983045:JGO983045 JQG983045:JQK983045 KAC983045:KAG983045 KJY983045:KKC983045 KTU983045:KTY983045 LDQ983045:LDU983045 LNM983045:LNQ983045 LXI983045:LXM983045 MHE983045:MHI983045 MRA983045:MRE983045 NAW983045:NBA983045 NKS983045:NKW983045 NUO983045:NUS983045 OEK983045:OEO983045 OOG983045:OOK983045 OYC983045:OYG983045 PHY983045:PIC983045 PRU983045:PRY983045 QBQ983045:QBU983045 QLM983045:QLQ983045 QVI983045:QVM983045 RFE983045:RFI983045 RPA983045:RPE983045 RYW983045:RZA983045 SIS983045:SIW983045 SSO983045:SSS983045 TCK983045:TCO983045 TMG983045:TMK983045 TWC983045:TWG983045 UFY983045:UGC983045 UPU983045:UPY983045 UZQ983045:UZU983045 VJM983045:VJQ983045 VTI983045:VTM983045 WDE983045:WDI983045 WNA983045:WNE983045 WWW983045:WXA983045" xr:uid="{095422D4-81EB-4980-9B2A-B4640ECA978A}">
      <formula1>$AK$90:$AK$93</formula1>
    </dataValidation>
    <dataValidation type="list" allowBlank="1" showInputMessage="1" showErrorMessage="1" sqref="AU69 KQ69 UM69 AEI69 AOE69 AYA69 BHW69 BRS69 CBO69 CLK69 CVG69 DFC69 DOY69 DYU69 EIQ69 ESM69 FCI69 FME69 FWA69 GFW69 GPS69 GZO69 HJK69 HTG69 IDC69 IMY69 IWU69 JGQ69 JQM69 KAI69 KKE69 KUA69 LDW69 LNS69 LXO69 MHK69 MRG69 NBC69 NKY69 NUU69 OEQ69 OOM69 OYI69 PIE69 PSA69 QBW69 QLS69 QVO69 RFK69 RPG69 RZC69 SIY69 SSU69 TCQ69 TMM69 TWI69 UGE69 UQA69 UZW69 VJS69 VTO69 WDK69 WNG69 WXC69 AU65605 KQ65605 UM65605 AEI65605 AOE65605 AYA65605 BHW65605 BRS65605 CBO65605 CLK65605 CVG65605 DFC65605 DOY65605 DYU65605 EIQ65605 ESM65605 FCI65605 FME65605 FWA65605 GFW65605 GPS65605 GZO65605 HJK65605 HTG65605 IDC65605 IMY65605 IWU65605 JGQ65605 JQM65605 KAI65605 KKE65605 KUA65605 LDW65605 LNS65605 LXO65605 MHK65605 MRG65605 NBC65605 NKY65605 NUU65605 OEQ65605 OOM65605 OYI65605 PIE65605 PSA65605 QBW65605 QLS65605 QVO65605 RFK65605 RPG65605 RZC65605 SIY65605 SSU65605 TCQ65605 TMM65605 TWI65605 UGE65605 UQA65605 UZW65605 VJS65605 VTO65605 WDK65605 WNG65605 WXC65605 AU131141 KQ131141 UM131141 AEI131141 AOE131141 AYA131141 BHW131141 BRS131141 CBO131141 CLK131141 CVG131141 DFC131141 DOY131141 DYU131141 EIQ131141 ESM131141 FCI131141 FME131141 FWA131141 GFW131141 GPS131141 GZO131141 HJK131141 HTG131141 IDC131141 IMY131141 IWU131141 JGQ131141 JQM131141 KAI131141 KKE131141 KUA131141 LDW131141 LNS131141 LXO131141 MHK131141 MRG131141 NBC131141 NKY131141 NUU131141 OEQ131141 OOM131141 OYI131141 PIE131141 PSA131141 QBW131141 QLS131141 QVO131141 RFK131141 RPG131141 RZC131141 SIY131141 SSU131141 TCQ131141 TMM131141 TWI131141 UGE131141 UQA131141 UZW131141 VJS131141 VTO131141 WDK131141 WNG131141 WXC131141 AU196677 KQ196677 UM196677 AEI196677 AOE196677 AYA196677 BHW196677 BRS196677 CBO196677 CLK196677 CVG196677 DFC196677 DOY196677 DYU196677 EIQ196677 ESM196677 FCI196677 FME196677 FWA196677 GFW196677 GPS196677 GZO196677 HJK196677 HTG196677 IDC196677 IMY196677 IWU196677 JGQ196677 JQM196677 KAI196677 KKE196677 KUA196677 LDW196677 LNS196677 LXO196677 MHK196677 MRG196677 NBC196677 NKY196677 NUU196677 OEQ196677 OOM196677 OYI196677 PIE196677 PSA196677 QBW196677 QLS196677 QVO196677 RFK196677 RPG196677 RZC196677 SIY196677 SSU196677 TCQ196677 TMM196677 TWI196677 UGE196677 UQA196677 UZW196677 VJS196677 VTO196677 WDK196677 WNG196677 WXC196677 AU262213 KQ262213 UM262213 AEI262213 AOE262213 AYA262213 BHW262213 BRS262213 CBO262213 CLK262213 CVG262213 DFC262213 DOY262213 DYU262213 EIQ262213 ESM262213 FCI262213 FME262213 FWA262213 GFW262213 GPS262213 GZO262213 HJK262213 HTG262213 IDC262213 IMY262213 IWU262213 JGQ262213 JQM262213 KAI262213 KKE262213 KUA262213 LDW262213 LNS262213 LXO262213 MHK262213 MRG262213 NBC262213 NKY262213 NUU262213 OEQ262213 OOM262213 OYI262213 PIE262213 PSA262213 QBW262213 QLS262213 QVO262213 RFK262213 RPG262213 RZC262213 SIY262213 SSU262213 TCQ262213 TMM262213 TWI262213 UGE262213 UQA262213 UZW262213 VJS262213 VTO262213 WDK262213 WNG262213 WXC262213 AU327749 KQ327749 UM327749 AEI327749 AOE327749 AYA327749 BHW327749 BRS327749 CBO327749 CLK327749 CVG327749 DFC327749 DOY327749 DYU327749 EIQ327749 ESM327749 FCI327749 FME327749 FWA327749 GFW327749 GPS327749 GZO327749 HJK327749 HTG327749 IDC327749 IMY327749 IWU327749 JGQ327749 JQM327749 KAI327749 KKE327749 KUA327749 LDW327749 LNS327749 LXO327749 MHK327749 MRG327749 NBC327749 NKY327749 NUU327749 OEQ327749 OOM327749 OYI327749 PIE327749 PSA327749 QBW327749 QLS327749 QVO327749 RFK327749 RPG327749 RZC327749 SIY327749 SSU327749 TCQ327749 TMM327749 TWI327749 UGE327749 UQA327749 UZW327749 VJS327749 VTO327749 WDK327749 WNG327749 WXC327749 AU393285 KQ393285 UM393285 AEI393285 AOE393285 AYA393285 BHW393285 BRS393285 CBO393285 CLK393285 CVG393285 DFC393285 DOY393285 DYU393285 EIQ393285 ESM393285 FCI393285 FME393285 FWA393285 GFW393285 GPS393285 GZO393285 HJK393285 HTG393285 IDC393285 IMY393285 IWU393285 JGQ393285 JQM393285 KAI393285 KKE393285 KUA393285 LDW393285 LNS393285 LXO393285 MHK393285 MRG393285 NBC393285 NKY393285 NUU393285 OEQ393285 OOM393285 OYI393285 PIE393285 PSA393285 QBW393285 QLS393285 QVO393285 RFK393285 RPG393285 RZC393285 SIY393285 SSU393285 TCQ393285 TMM393285 TWI393285 UGE393285 UQA393285 UZW393285 VJS393285 VTO393285 WDK393285 WNG393285 WXC393285 AU458821 KQ458821 UM458821 AEI458821 AOE458821 AYA458821 BHW458821 BRS458821 CBO458821 CLK458821 CVG458821 DFC458821 DOY458821 DYU458821 EIQ458821 ESM458821 FCI458821 FME458821 FWA458821 GFW458821 GPS458821 GZO458821 HJK458821 HTG458821 IDC458821 IMY458821 IWU458821 JGQ458821 JQM458821 KAI458821 KKE458821 KUA458821 LDW458821 LNS458821 LXO458821 MHK458821 MRG458821 NBC458821 NKY458821 NUU458821 OEQ458821 OOM458821 OYI458821 PIE458821 PSA458821 QBW458821 QLS458821 QVO458821 RFK458821 RPG458821 RZC458821 SIY458821 SSU458821 TCQ458821 TMM458821 TWI458821 UGE458821 UQA458821 UZW458821 VJS458821 VTO458821 WDK458821 WNG458821 WXC458821 AU524357 KQ524357 UM524357 AEI524357 AOE524357 AYA524357 BHW524357 BRS524357 CBO524357 CLK524357 CVG524357 DFC524357 DOY524357 DYU524357 EIQ524357 ESM524357 FCI524357 FME524357 FWA524357 GFW524357 GPS524357 GZO524357 HJK524357 HTG524357 IDC524357 IMY524357 IWU524357 JGQ524357 JQM524357 KAI524357 KKE524357 KUA524357 LDW524357 LNS524357 LXO524357 MHK524357 MRG524357 NBC524357 NKY524357 NUU524357 OEQ524357 OOM524357 OYI524357 PIE524357 PSA524357 QBW524357 QLS524357 QVO524357 RFK524357 RPG524357 RZC524357 SIY524357 SSU524357 TCQ524357 TMM524357 TWI524357 UGE524357 UQA524357 UZW524357 VJS524357 VTO524357 WDK524357 WNG524357 WXC524357 AU589893 KQ589893 UM589893 AEI589893 AOE589893 AYA589893 BHW589893 BRS589893 CBO589893 CLK589893 CVG589893 DFC589893 DOY589893 DYU589893 EIQ589893 ESM589893 FCI589893 FME589893 FWA589893 GFW589893 GPS589893 GZO589893 HJK589893 HTG589893 IDC589893 IMY589893 IWU589893 JGQ589893 JQM589893 KAI589893 KKE589893 KUA589893 LDW589893 LNS589893 LXO589893 MHK589893 MRG589893 NBC589893 NKY589893 NUU589893 OEQ589893 OOM589893 OYI589893 PIE589893 PSA589893 QBW589893 QLS589893 QVO589893 RFK589893 RPG589893 RZC589893 SIY589893 SSU589893 TCQ589893 TMM589893 TWI589893 UGE589893 UQA589893 UZW589893 VJS589893 VTO589893 WDK589893 WNG589893 WXC589893 AU655429 KQ655429 UM655429 AEI655429 AOE655429 AYA655429 BHW655429 BRS655429 CBO655429 CLK655429 CVG655429 DFC655429 DOY655429 DYU655429 EIQ655429 ESM655429 FCI655429 FME655429 FWA655429 GFW655429 GPS655429 GZO655429 HJK655429 HTG655429 IDC655429 IMY655429 IWU655429 JGQ655429 JQM655429 KAI655429 KKE655429 KUA655429 LDW655429 LNS655429 LXO655429 MHK655429 MRG655429 NBC655429 NKY655429 NUU655429 OEQ655429 OOM655429 OYI655429 PIE655429 PSA655429 QBW655429 QLS655429 QVO655429 RFK655429 RPG655429 RZC655429 SIY655429 SSU655429 TCQ655429 TMM655429 TWI655429 UGE655429 UQA655429 UZW655429 VJS655429 VTO655429 WDK655429 WNG655429 WXC655429 AU720965 KQ720965 UM720965 AEI720965 AOE720965 AYA720965 BHW720965 BRS720965 CBO720965 CLK720965 CVG720965 DFC720965 DOY720965 DYU720965 EIQ720965 ESM720965 FCI720965 FME720965 FWA720965 GFW720965 GPS720965 GZO720965 HJK720965 HTG720965 IDC720965 IMY720965 IWU720965 JGQ720965 JQM720965 KAI720965 KKE720965 KUA720965 LDW720965 LNS720965 LXO720965 MHK720965 MRG720965 NBC720965 NKY720965 NUU720965 OEQ720965 OOM720965 OYI720965 PIE720965 PSA720965 QBW720965 QLS720965 QVO720965 RFK720965 RPG720965 RZC720965 SIY720965 SSU720965 TCQ720965 TMM720965 TWI720965 UGE720965 UQA720965 UZW720965 VJS720965 VTO720965 WDK720965 WNG720965 WXC720965 AU786501 KQ786501 UM786501 AEI786501 AOE786501 AYA786501 BHW786501 BRS786501 CBO786501 CLK786501 CVG786501 DFC786501 DOY786501 DYU786501 EIQ786501 ESM786501 FCI786501 FME786501 FWA786501 GFW786501 GPS786501 GZO786501 HJK786501 HTG786501 IDC786501 IMY786501 IWU786501 JGQ786501 JQM786501 KAI786501 KKE786501 KUA786501 LDW786501 LNS786501 LXO786501 MHK786501 MRG786501 NBC786501 NKY786501 NUU786501 OEQ786501 OOM786501 OYI786501 PIE786501 PSA786501 QBW786501 QLS786501 QVO786501 RFK786501 RPG786501 RZC786501 SIY786501 SSU786501 TCQ786501 TMM786501 TWI786501 UGE786501 UQA786501 UZW786501 VJS786501 VTO786501 WDK786501 WNG786501 WXC786501 AU852037 KQ852037 UM852037 AEI852037 AOE852037 AYA852037 BHW852037 BRS852037 CBO852037 CLK852037 CVG852037 DFC852037 DOY852037 DYU852037 EIQ852037 ESM852037 FCI852037 FME852037 FWA852037 GFW852037 GPS852037 GZO852037 HJK852037 HTG852037 IDC852037 IMY852037 IWU852037 JGQ852037 JQM852037 KAI852037 KKE852037 KUA852037 LDW852037 LNS852037 LXO852037 MHK852037 MRG852037 NBC852037 NKY852037 NUU852037 OEQ852037 OOM852037 OYI852037 PIE852037 PSA852037 QBW852037 QLS852037 QVO852037 RFK852037 RPG852037 RZC852037 SIY852037 SSU852037 TCQ852037 TMM852037 TWI852037 UGE852037 UQA852037 UZW852037 VJS852037 VTO852037 WDK852037 WNG852037 WXC852037 AU917573 KQ917573 UM917573 AEI917573 AOE917573 AYA917573 BHW917573 BRS917573 CBO917573 CLK917573 CVG917573 DFC917573 DOY917573 DYU917573 EIQ917573 ESM917573 FCI917573 FME917573 FWA917573 GFW917573 GPS917573 GZO917573 HJK917573 HTG917573 IDC917573 IMY917573 IWU917573 JGQ917573 JQM917573 KAI917573 KKE917573 KUA917573 LDW917573 LNS917573 LXO917573 MHK917573 MRG917573 NBC917573 NKY917573 NUU917573 OEQ917573 OOM917573 OYI917573 PIE917573 PSA917573 QBW917573 QLS917573 QVO917573 RFK917573 RPG917573 RZC917573 SIY917573 SSU917573 TCQ917573 TMM917573 TWI917573 UGE917573 UQA917573 UZW917573 VJS917573 VTO917573 WDK917573 WNG917573 WXC917573 AU983109 KQ983109 UM983109 AEI983109 AOE983109 AYA983109 BHW983109 BRS983109 CBO983109 CLK983109 CVG983109 DFC983109 DOY983109 DYU983109 EIQ983109 ESM983109 FCI983109 FME983109 FWA983109 GFW983109 GPS983109 GZO983109 HJK983109 HTG983109 IDC983109 IMY983109 IWU983109 JGQ983109 JQM983109 KAI983109 KKE983109 KUA983109 LDW983109 LNS983109 LXO983109 MHK983109 MRG983109 NBC983109 NKY983109 NUU983109 OEQ983109 OOM983109 OYI983109 PIE983109 PSA983109 QBW983109 QLS983109 QVO983109 RFK983109 RPG983109 RZC983109 SIY983109 SSU983109 TCQ983109 TMM983109 TWI983109 UGE983109 UQA983109 UZW983109 VJS983109 VTO983109 WDK983109 WNG983109 WXC983109 AR70:AT70 KN70:KP70 UJ70:UL70 AEF70:AEH70 AOB70:AOD70 AXX70:AXZ70 BHT70:BHV70 BRP70:BRR70 CBL70:CBN70 CLH70:CLJ70 CVD70:CVF70 DEZ70:DFB70 DOV70:DOX70 DYR70:DYT70 EIN70:EIP70 ESJ70:ESL70 FCF70:FCH70 FMB70:FMD70 FVX70:FVZ70 GFT70:GFV70 GPP70:GPR70 GZL70:GZN70 HJH70:HJJ70 HTD70:HTF70 ICZ70:IDB70 IMV70:IMX70 IWR70:IWT70 JGN70:JGP70 JQJ70:JQL70 KAF70:KAH70 KKB70:KKD70 KTX70:KTZ70 LDT70:LDV70 LNP70:LNR70 LXL70:LXN70 MHH70:MHJ70 MRD70:MRF70 NAZ70:NBB70 NKV70:NKX70 NUR70:NUT70 OEN70:OEP70 OOJ70:OOL70 OYF70:OYH70 PIB70:PID70 PRX70:PRZ70 QBT70:QBV70 QLP70:QLR70 QVL70:QVN70 RFH70:RFJ70 RPD70:RPF70 RYZ70:RZB70 SIV70:SIX70 SSR70:SST70 TCN70:TCP70 TMJ70:TML70 TWF70:TWH70 UGB70:UGD70 UPX70:UPZ70 UZT70:UZV70 VJP70:VJR70 VTL70:VTN70 WDH70:WDJ70 WND70:WNF70 WWZ70:WXB70 AR65606:AT65606 KN65606:KP65606 UJ65606:UL65606 AEF65606:AEH65606 AOB65606:AOD65606 AXX65606:AXZ65606 BHT65606:BHV65606 BRP65606:BRR65606 CBL65606:CBN65606 CLH65606:CLJ65606 CVD65606:CVF65606 DEZ65606:DFB65606 DOV65606:DOX65606 DYR65606:DYT65606 EIN65606:EIP65606 ESJ65606:ESL65606 FCF65606:FCH65606 FMB65606:FMD65606 FVX65606:FVZ65606 GFT65606:GFV65606 GPP65606:GPR65606 GZL65606:GZN65606 HJH65606:HJJ65606 HTD65606:HTF65606 ICZ65606:IDB65606 IMV65606:IMX65606 IWR65606:IWT65606 JGN65606:JGP65606 JQJ65606:JQL65606 KAF65606:KAH65606 KKB65606:KKD65606 KTX65606:KTZ65606 LDT65606:LDV65606 LNP65606:LNR65606 LXL65606:LXN65606 MHH65606:MHJ65606 MRD65606:MRF65606 NAZ65606:NBB65606 NKV65606:NKX65606 NUR65606:NUT65606 OEN65606:OEP65606 OOJ65606:OOL65606 OYF65606:OYH65606 PIB65606:PID65606 PRX65606:PRZ65606 QBT65606:QBV65606 QLP65606:QLR65606 QVL65606:QVN65606 RFH65606:RFJ65606 RPD65606:RPF65606 RYZ65606:RZB65606 SIV65606:SIX65606 SSR65606:SST65606 TCN65606:TCP65606 TMJ65606:TML65606 TWF65606:TWH65606 UGB65606:UGD65606 UPX65606:UPZ65606 UZT65606:UZV65606 VJP65606:VJR65606 VTL65606:VTN65606 WDH65606:WDJ65606 WND65606:WNF65606 WWZ65606:WXB65606 AR131142:AT131142 KN131142:KP131142 UJ131142:UL131142 AEF131142:AEH131142 AOB131142:AOD131142 AXX131142:AXZ131142 BHT131142:BHV131142 BRP131142:BRR131142 CBL131142:CBN131142 CLH131142:CLJ131142 CVD131142:CVF131142 DEZ131142:DFB131142 DOV131142:DOX131142 DYR131142:DYT131142 EIN131142:EIP131142 ESJ131142:ESL131142 FCF131142:FCH131142 FMB131142:FMD131142 FVX131142:FVZ131142 GFT131142:GFV131142 GPP131142:GPR131142 GZL131142:GZN131142 HJH131142:HJJ131142 HTD131142:HTF131142 ICZ131142:IDB131142 IMV131142:IMX131142 IWR131142:IWT131142 JGN131142:JGP131142 JQJ131142:JQL131142 KAF131142:KAH131142 KKB131142:KKD131142 KTX131142:KTZ131142 LDT131142:LDV131142 LNP131142:LNR131142 LXL131142:LXN131142 MHH131142:MHJ131142 MRD131142:MRF131142 NAZ131142:NBB131142 NKV131142:NKX131142 NUR131142:NUT131142 OEN131142:OEP131142 OOJ131142:OOL131142 OYF131142:OYH131142 PIB131142:PID131142 PRX131142:PRZ131142 QBT131142:QBV131142 QLP131142:QLR131142 QVL131142:QVN131142 RFH131142:RFJ131142 RPD131142:RPF131142 RYZ131142:RZB131142 SIV131142:SIX131142 SSR131142:SST131142 TCN131142:TCP131142 TMJ131142:TML131142 TWF131142:TWH131142 UGB131142:UGD131142 UPX131142:UPZ131142 UZT131142:UZV131142 VJP131142:VJR131142 VTL131142:VTN131142 WDH131142:WDJ131142 WND131142:WNF131142 WWZ131142:WXB131142 AR196678:AT196678 KN196678:KP196678 UJ196678:UL196678 AEF196678:AEH196678 AOB196678:AOD196678 AXX196678:AXZ196678 BHT196678:BHV196678 BRP196678:BRR196678 CBL196678:CBN196678 CLH196678:CLJ196678 CVD196678:CVF196678 DEZ196678:DFB196678 DOV196678:DOX196678 DYR196678:DYT196678 EIN196678:EIP196678 ESJ196678:ESL196678 FCF196678:FCH196678 FMB196678:FMD196678 FVX196678:FVZ196678 GFT196678:GFV196678 GPP196678:GPR196678 GZL196678:GZN196678 HJH196678:HJJ196678 HTD196678:HTF196678 ICZ196678:IDB196678 IMV196678:IMX196678 IWR196678:IWT196678 JGN196678:JGP196678 JQJ196678:JQL196678 KAF196678:KAH196678 KKB196678:KKD196678 KTX196678:KTZ196678 LDT196678:LDV196678 LNP196678:LNR196678 LXL196678:LXN196678 MHH196678:MHJ196678 MRD196678:MRF196678 NAZ196678:NBB196678 NKV196678:NKX196678 NUR196678:NUT196678 OEN196678:OEP196678 OOJ196678:OOL196678 OYF196678:OYH196678 PIB196678:PID196678 PRX196678:PRZ196678 QBT196678:QBV196678 QLP196678:QLR196678 QVL196678:QVN196678 RFH196678:RFJ196678 RPD196678:RPF196678 RYZ196678:RZB196678 SIV196678:SIX196678 SSR196678:SST196678 TCN196678:TCP196678 TMJ196678:TML196678 TWF196678:TWH196678 UGB196678:UGD196678 UPX196678:UPZ196678 UZT196678:UZV196678 VJP196678:VJR196678 VTL196678:VTN196678 WDH196678:WDJ196678 WND196678:WNF196678 WWZ196678:WXB196678 AR262214:AT262214 KN262214:KP262214 UJ262214:UL262214 AEF262214:AEH262214 AOB262214:AOD262214 AXX262214:AXZ262214 BHT262214:BHV262214 BRP262214:BRR262214 CBL262214:CBN262214 CLH262214:CLJ262214 CVD262214:CVF262214 DEZ262214:DFB262214 DOV262214:DOX262214 DYR262214:DYT262214 EIN262214:EIP262214 ESJ262214:ESL262214 FCF262214:FCH262214 FMB262214:FMD262214 FVX262214:FVZ262214 GFT262214:GFV262214 GPP262214:GPR262214 GZL262214:GZN262214 HJH262214:HJJ262214 HTD262214:HTF262214 ICZ262214:IDB262214 IMV262214:IMX262214 IWR262214:IWT262214 JGN262214:JGP262214 JQJ262214:JQL262214 KAF262214:KAH262214 KKB262214:KKD262214 KTX262214:KTZ262214 LDT262214:LDV262214 LNP262214:LNR262214 LXL262214:LXN262214 MHH262214:MHJ262214 MRD262214:MRF262214 NAZ262214:NBB262214 NKV262214:NKX262214 NUR262214:NUT262214 OEN262214:OEP262214 OOJ262214:OOL262214 OYF262214:OYH262214 PIB262214:PID262214 PRX262214:PRZ262214 QBT262214:QBV262214 QLP262214:QLR262214 QVL262214:QVN262214 RFH262214:RFJ262214 RPD262214:RPF262214 RYZ262214:RZB262214 SIV262214:SIX262214 SSR262214:SST262214 TCN262214:TCP262214 TMJ262214:TML262214 TWF262214:TWH262214 UGB262214:UGD262214 UPX262214:UPZ262214 UZT262214:UZV262214 VJP262214:VJR262214 VTL262214:VTN262214 WDH262214:WDJ262214 WND262214:WNF262214 WWZ262214:WXB262214 AR327750:AT327750 KN327750:KP327750 UJ327750:UL327750 AEF327750:AEH327750 AOB327750:AOD327750 AXX327750:AXZ327750 BHT327750:BHV327750 BRP327750:BRR327750 CBL327750:CBN327750 CLH327750:CLJ327750 CVD327750:CVF327750 DEZ327750:DFB327750 DOV327750:DOX327750 DYR327750:DYT327750 EIN327750:EIP327750 ESJ327750:ESL327750 FCF327750:FCH327750 FMB327750:FMD327750 FVX327750:FVZ327750 GFT327750:GFV327750 GPP327750:GPR327750 GZL327750:GZN327750 HJH327750:HJJ327750 HTD327750:HTF327750 ICZ327750:IDB327750 IMV327750:IMX327750 IWR327750:IWT327750 JGN327750:JGP327750 JQJ327750:JQL327750 KAF327750:KAH327750 KKB327750:KKD327750 KTX327750:KTZ327750 LDT327750:LDV327750 LNP327750:LNR327750 LXL327750:LXN327750 MHH327750:MHJ327750 MRD327750:MRF327750 NAZ327750:NBB327750 NKV327750:NKX327750 NUR327750:NUT327750 OEN327750:OEP327750 OOJ327750:OOL327750 OYF327750:OYH327750 PIB327750:PID327750 PRX327750:PRZ327750 QBT327750:QBV327750 QLP327750:QLR327750 QVL327750:QVN327750 RFH327750:RFJ327750 RPD327750:RPF327750 RYZ327750:RZB327750 SIV327750:SIX327750 SSR327750:SST327750 TCN327750:TCP327750 TMJ327750:TML327750 TWF327750:TWH327750 UGB327750:UGD327750 UPX327750:UPZ327750 UZT327750:UZV327750 VJP327750:VJR327750 VTL327750:VTN327750 WDH327750:WDJ327750 WND327750:WNF327750 WWZ327750:WXB327750 AR393286:AT393286 KN393286:KP393286 UJ393286:UL393286 AEF393286:AEH393286 AOB393286:AOD393286 AXX393286:AXZ393286 BHT393286:BHV393286 BRP393286:BRR393286 CBL393286:CBN393286 CLH393286:CLJ393286 CVD393286:CVF393286 DEZ393286:DFB393286 DOV393286:DOX393286 DYR393286:DYT393286 EIN393286:EIP393286 ESJ393286:ESL393286 FCF393286:FCH393286 FMB393286:FMD393286 FVX393286:FVZ393286 GFT393286:GFV393286 GPP393286:GPR393286 GZL393286:GZN393286 HJH393286:HJJ393286 HTD393286:HTF393286 ICZ393286:IDB393286 IMV393286:IMX393286 IWR393286:IWT393286 JGN393286:JGP393286 JQJ393286:JQL393286 KAF393286:KAH393286 KKB393286:KKD393286 KTX393286:KTZ393286 LDT393286:LDV393286 LNP393286:LNR393286 LXL393286:LXN393286 MHH393286:MHJ393286 MRD393286:MRF393286 NAZ393286:NBB393286 NKV393286:NKX393286 NUR393286:NUT393286 OEN393286:OEP393286 OOJ393286:OOL393286 OYF393286:OYH393286 PIB393286:PID393286 PRX393286:PRZ393286 QBT393286:QBV393286 QLP393286:QLR393286 QVL393286:QVN393286 RFH393286:RFJ393286 RPD393286:RPF393286 RYZ393286:RZB393286 SIV393286:SIX393286 SSR393286:SST393286 TCN393286:TCP393286 TMJ393286:TML393286 TWF393286:TWH393286 UGB393286:UGD393286 UPX393286:UPZ393286 UZT393286:UZV393286 VJP393286:VJR393286 VTL393286:VTN393286 WDH393286:WDJ393286 WND393286:WNF393286 WWZ393286:WXB393286 AR458822:AT458822 KN458822:KP458822 UJ458822:UL458822 AEF458822:AEH458822 AOB458822:AOD458822 AXX458822:AXZ458822 BHT458822:BHV458822 BRP458822:BRR458822 CBL458822:CBN458822 CLH458822:CLJ458822 CVD458822:CVF458822 DEZ458822:DFB458822 DOV458822:DOX458822 DYR458822:DYT458822 EIN458822:EIP458822 ESJ458822:ESL458822 FCF458822:FCH458822 FMB458822:FMD458822 FVX458822:FVZ458822 GFT458822:GFV458822 GPP458822:GPR458822 GZL458822:GZN458822 HJH458822:HJJ458822 HTD458822:HTF458822 ICZ458822:IDB458822 IMV458822:IMX458822 IWR458822:IWT458822 JGN458822:JGP458822 JQJ458822:JQL458822 KAF458822:KAH458822 KKB458822:KKD458822 KTX458822:KTZ458822 LDT458822:LDV458822 LNP458822:LNR458822 LXL458822:LXN458822 MHH458822:MHJ458822 MRD458822:MRF458822 NAZ458822:NBB458822 NKV458822:NKX458822 NUR458822:NUT458822 OEN458822:OEP458822 OOJ458822:OOL458822 OYF458822:OYH458822 PIB458822:PID458822 PRX458822:PRZ458822 QBT458822:QBV458822 QLP458822:QLR458822 QVL458822:QVN458822 RFH458822:RFJ458822 RPD458822:RPF458822 RYZ458822:RZB458822 SIV458822:SIX458822 SSR458822:SST458822 TCN458822:TCP458822 TMJ458822:TML458822 TWF458822:TWH458822 UGB458822:UGD458822 UPX458822:UPZ458822 UZT458822:UZV458822 VJP458822:VJR458822 VTL458822:VTN458822 WDH458822:WDJ458822 WND458822:WNF458822 WWZ458822:WXB458822 AR524358:AT524358 KN524358:KP524358 UJ524358:UL524358 AEF524358:AEH524358 AOB524358:AOD524358 AXX524358:AXZ524358 BHT524358:BHV524358 BRP524358:BRR524358 CBL524358:CBN524358 CLH524358:CLJ524358 CVD524358:CVF524358 DEZ524358:DFB524358 DOV524358:DOX524358 DYR524358:DYT524358 EIN524358:EIP524358 ESJ524358:ESL524358 FCF524358:FCH524358 FMB524358:FMD524358 FVX524358:FVZ524358 GFT524358:GFV524358 GPP524358:GPR524358 GZL524358:GZN524358 HJH524358:HJJ524358 HTD524358:HTF524358 ICZ524358:IDB524358 IMV524358:IMX524358 IWR524358:IWT524358 JGN524358:JGP524358 JQJ524358:JQL524358 KAF524358:KAH524358 KKB524358:KKD524358 KTX524358:KTZ524358 LDT524358:LDV524358 LNP524358:LNR524358 LXL524358:LXN524358 MHH524358:MHJ524358 MRD524358:MRF524358 NAZ524358:NBB524358 NKV524358:NKX524358 NUR524358:NUT524358 OEN524358:OEP524358 OOJ524358:OOL524358 OYF524358:OYH524358 PIB524358:PID524358 PRX524358:PRZ524358 QBT524358:QBV524358 QLP524358:QLR524358 QVL524358:QVN524358 RFH524358:RFJ524358 RPD524358:RPF524358 RYZ524358:RZB524358 SIV524358:SIX524358 SSR524358:SST524358 TCN524358:TCP524358 TMJ524358:TML524358 TWF524358:TWH524358 UGB524358:UGD524358 UPX524358:UPZ524358 UZT524358:UZV524358 VJP524358:VJR524358 VTL524358:VTN524358 WDH524358:WDJ524358 WND524358:WNF524358 WWZ524358:WXB524358 AR589894:AT589894 KN589894:KP589894 UJ589894:UL589894 AEF589894:AEH589894 AOB589894:AOD589894 AXX589894:AXZ589894 BHT589894:BHV589894 BRP589894:BRR589894 CBL589894:CBN589894 CLH589894:CLJ589894 CVD589894:CVF589894 DEZ589894:DFB589894 DOV589894:DOX589894 DYR589894:DYT589894 EIN589894:EIP589894 ESJ589894:ESL589894 FCF589894:FCH589894 FMB589894:FMD589894 FVX589894:FVZ589894 GFT589894:GFV589894 GPP589894:GPR589894 GZL589894:GZN589894 HJH589894:HJJ589894 HTD589894:HTF589894 ICZ589894:IDB589894 IMV589894:IMX589894 IWR589894:IWT589894 JGN589894:JGP589894 JQJ589894:JQL589894 KAF589894:KAH589894 KKB589894:KKD589894 KTX589894:KTZ589894 LDT589894:LDV589894 LNP589894:LNR589894 LXL589894:LXN589894 MHH589894:MHJ589894 MRD589894:MRF589894 NAZ589894:NBB589894 NKV589894:NKX589894 NUR589894:NUT589894 OEN589894:OEP589894 OOJ589894:OOL589894 OYF589894:OYH589894 PIB589894:PID589894 PRX589894:PRZ589894 QBT589894:QBV589894 QLP589894:QLR589894 QVL589894:QVN589894 RFH589894:RFJ589894 RPD589894:RPF589894 RYZ589894:RZB589894 SIV589894:SIX589894 SSR589894:SST589894 TCN589894:TCP589894 TMJ589894:TML589894 TWF589894:TWH589894 UGB589894:UGD589894 UPX589894:UPZ589894 UZT589894:UZV589894 VJP589894:VJR589894 VTL589894:VTN589894 WDH589894:WDJ589894 WND589894:WNF589894 WWZ589894:WXB589894 AR655430:AT655430 KN655430:KP655430 UJ655430:UL655430 AEF655430:AEH655430 AOB655430:AOD655430 AXX655430:AXZ655430 BHT655430:BHV655430 BRP655430:BRR655430 CBL655430:CBN655430 CLH655430:CLJ655430 CVD655430:CVF655430 DEZ655430:DFB655430 DOV655430:DOX655430 DYR655430:DYT655430 EIN655430:EIP655430 ESJ655430:ESL655430 FCF655430:FCH655430 FMB655430:FMD655430 FVX655430:FVZ655430 GFT655430:GFV655430 GPP655430:GPR655430 GZL655430:GZN655430 HJH655430:HJJ655430 HTD655430:HTF655430 ICZ655430:IDB655430 IMV655430:IMX655430 IWR655430:IWT655430 JGN655430:JGP655430 JQJ655430:JQL655430 KAF655430:KAH655430 KKB655430:KKD655430 KTX655430:KTZ655430 LDT655430:LDV655430 LNP655430:LNR655430 LXL655430:LXN655430 MHH655430:MHJ655430 MRD655430:MRF655430 NAZ655430:NBB655430 NKV655430:NKX655430 NUR655430:NUT655430 OEN655430:OEP655430 OOJ655430:OOL655430 OYF655430:OYH655430 PIB655430:PID655430 PRX655430:PRZ655430 QBT655430:QBV655430 QLP655430:QLR655430 QVL655430:QVN655430 RFH655430:RFJ655430 RPD655430:RPF655430 RYZ655430:RZB655430 SIV655430:SIX655430 SSR655430:SST655430 TCN655430:TCP655430 TMJ655430:TML655430 TWF655430:TWH655430 UGB655430:UGD655430 UPX655430:UPZ655430 UZT655430:UZV655430 VJP655430:VJR655430 VTL655430:VTN655430 WDH655430:WDJ655430 WND655430:WNF655430 WWZ655430:WXB655430 AR720966:AT720966 KN720966:KP720966 UJ720966:UL720966 AEF720966:AEH720966 AOB720966:AOD720966 AXX720966:AXZ720966 BHT720966:BHV720966 BRP720966:BRR720966 CBL720966:CBN720966 CLH720966:CLJ720966 CVD720966:CVF720966 DEZ720966:DFB720966 DOV720966:DOX720966 DYR720966:DYT720966 EIN720966:EIP720966 ESJ720966:ESL720966 FCF720966:FCH720966 FMB720966:FMD720966 FVX720966:FVZ720966 GFT720966:GFV720966 GPP720966:GPR720966 GZL720966:GZN720966 HJH720966:HJJ720966 HTD720966:HTF720966 ICZ720966:IDB720966 IMV720966:IMX720966 IWR720966:IWT720966 JGN720966:JGP720966 JQJ720966:JQL720966 KAF720966:KAH720966 KKB720966:KKD720966 KTX720966:KTZ720966 LDT720966:LDV720966 LNP720966:LNR720966 LXL720966:LXN720966 MHH720966:MHJ720966 MRD720966:MRF720966 NAZ720966:NBB720966 NKV720966:NKX720966 NUR720966:NUT720966 OEN720966:OEP720966 OOJ720966:OOL720966 OYF720966:OYH720966 PIB720966:PID720966 PRX720966:PRZ720966 QBT720966:QBV720966 QLP720966:QLR720966 QVL720966:QVN720966 RFH720966:RFJ720966 RPD720966:RPF720966 RYZ720966:RZB720966 SIV720966:SIX720966 SSR720966:SST720966 TCN720966:TCP720966 TMJ720966:TML720966 TWF720966:TWH720966 UGB720966:UGD720966 UPX720966:UPZ720966 UZT720966:UZV720966 VJP720966:VJR720966 VTL720966:VTN720966 WDH720966:WDJ720966 WND720966:WNF720966 WWZ720966:WXB720966 AR786502:AT786502 KN786502:KP786502 UJ786502:UL786502 AEF786502:AEH786502 AOB786502:AOD786502 AXX786502:AXZ786502 BHT786502:BHV786502 BRP786502:BRR786502 CBL786502:CBN786502 CLH786502:CLJ786502 CVD786502:CVF786502 DEZ786502:DFB786502 DOV786502:DOX786502 DYR786502:DYT786502 EIN786502:EIP786502 ESJ786502:ESL786502 FCF786502:FCH786502 FMB786502:FMD786502 FVX786502:FVZ786502 GFT786502:GFV786502 GPP786502:GPR786502 GZL786502:GZN786502 HJH786502:HJJ786502 HTD786502:HTF786502 ICZ786502:IDB786502 IMV786502:IMX786502 IWR786502:IWT786502 JGN786502:JGP786502 JQJ786502:JQL786502 KAF786502:KAH786502 KKB786502:KKD786502 KTX786502:KTZ786502 LDT786502:LDV786502 LNP786502:LNR786502 LXL786502:LXN786502 MHH786502:MHJ786502 MRD786502:MRF786502 NAZ786502:NBB786502 NKV786502:NKX786502 NUR786502:NUT786502 OEN786502:OEP786502 OOJ786502:OOL786502 OYF786502:OYH786502 PIB786502:PID786502 PRX786502:PRZ786502 QBT786502:QBV786502 QLP786502:QLR786502 QVL786502:QVN786502 RFH786502:RFJ786502 RPD786502:RPF786502 RYZ786502:RZB786502 SIV786502:SIX786502 SSR786502:SST786502 TCN786502:TCP786502 TMJ786502:TML786502 TWF786502:TWH786502 UGB786502:UGD786502 UPX786502:UPZ786502 UZT786502:UZV786502 VJP786502:VJR786502 VTL786502:VTN786502 WDH786502:WDJ786502 WND786502:WNF786502 WWZ786502:WXB786502 AR852038:AT852038 KN852038:KP852038 UJ852038:UL852038 AEF852038:AEH852038 AOB852038:AOD852038 AXX852038:AXZ852038 BHT852038:BHV852038 BRP852038:BRR852038 CBL852038:CBN852038 CLH852038:CLJ852038 CVD852038:CVF852038 DEZ852038:DFB852038 DOV852038:DOX852038 DYR852038:DYT852038 EIN852038:EIP852038 ESJ852038:ESL852038 FCF852038:FCH852038 FMB852038:FMD852038 FVX852038:FVZ852038 GFT852038:GFV852038 GPP852038:GPR852038 GZL852038:GZN852038 HJH852038:HJJ852038 HTD852038:HTF852038 ICZ852038:IDB852038 IMV852038:IMX852038 IWR852038:IWT852038 JGN852038:JGP852038 JQJ852038:JQL852038 KAF852038:KAH852038 KKB852038:KKD852038 KTX852038:KTZ852038 LDT852038:LDV852038 LNP852038:LNR852038 LXL852038:LXN852038 MHH852038:MHJ852038 MRD852038:MRF852038 NAZ852038:NBB852038 NKV852038:NKX852038 NUR852038:NUT852038 OEN852038:OEP852038 OOJ852038:OOL852038 OYF852038:OYH852038 PIB852038:PID852038 PRX852038:PRZ852038 QBT852038:QBV852038 QLP852038:QLR852038 QVL852038:QVN852038 RFH852038:RFJ852038 RPD852038:RPF852038 RYZ852038:RZB852038 SIV852038:SIX852038 SSR852038:SST852038 TCN852038:TCP852038 TMJ852038:TML852038 TWF852038:TWH852038 UGB852038:UGD852038 UPX852038:UPZ852038 UZT852038:UZV852038 VJP852038:VJR852038 VTL852038:VTN852038 WDH852038:WDJ852038 WND852038:WNF852038 WWZ852038:WXB852038 AR917574:AT917574 KN917574:KP917574 UJ917574:UL917574 AEF917574:AEH917574 AOB917574:AOD917574 AXX917574:AXZ917574 BHT917574:BHV917574 BRP917574:BRR917574 CBL917574:CBN917574 CLH917574:CLJ917574 CVD917574:CVF917574 DEZ917574:DFB917574 DOV917574:DOX917574 DYR917574:DYT917574 EIN917574:EIP917574 ESJ917574:ESL917574 FCF917574:FCH917574 FMB917574:FMD917574 FVX917574:FVZ917574 GFT917574:GFV917574 GPP917574:GPR917574 GZL917574:GZN917574 HJH917574:HJJ917574 HTD917574:HTF917574 ICZ917574:IDB917574 IMV917574:IMX917574 IWR917574:IWT917574 JGN917574:JGP917574 JQJ917574:JQL917574 KAF917574:KAH917574 KKB917574:KKD917574 KTX917574:KTZ917574 LDT917574:LDV917574 LNP917574:LNR917574 LXL917574:LXN917574 MHH917574:MHJ917574 MRD917574:MRF917574 NAZ917574:NBB917574 NKV917574:NKX917574 NUR917574:NUT917574 OEN917574:OEP917574 OOJ917574:OOL917574 OYF917574:OYH917574 PIB917574:PID917574 PRX917574:PRZ917574 QBT917574:QBV917574 QLP917574:QLR917574 QVL917574:QVN917574 RFH917574:RFJ917574 RPD917574:RPF917574 RYZ917574:RZB917574 SIV917574:SIX917574 SSR917574:SST917574 TCN917574:TCP917574 TMJ917574:TML917574 TWF917574:TWH917574 UGB917574:UGD917574 UPX917574:UPZ917574 UZT917574:UZV917574 VJP917574:VJR917574 VTL917574:VTN917574 WDH917574:WDJ917574 WND917574:WNF917574 WWZ917574:WXB917574 AR983110:AT983110 KN983110:KP983110 UJ983110:UL983110 AEF983110:AEH983110 AOB983110:AOD983110 AXX983110:AXZ983110 BHT983110:BHV983110 BRP983110:BRR983110 CBL983110:CBN983110 CLH983110:CLJ983110 CVD983110:CVF983110 DEZ983110:DFB983110 DOV983110:DOX983110 DYR983110:DYT983110 EIN983110:EIP983110 ESJ983110:ESL983110 FCF983110:FCH983110 FMB983110:FMD983110 FVX983110:FVZ983110 GFT983110:GFV983110 GPP983110:GPR983110 GZL983110:GZN983110 HJH983110:HJJ983110 HTD983110:HTF983110 ICZ983110:IDB983110 IMV983110:IMX983110 IWR983110:IWT983110 JGN983110:JGP983110 JQJ983110:JQL983110 KAF983110:KAH983110 KKB983110:KKD983110 KTX983110:KTZ983110 LDT983110:LDV983110 LNP983110:LNR983110 LXL983110:LXN983110 MHH983110:MHJ983110 MRD983110:MRF983110 NAZ983110:NBB983110 NKV983110:NKX983110 NUR983110:NUT983110 OEN983110:OEP983110 OOJ983110:OOL983110 OYF983110:OYH983110 PIB983110:PID983110 PRX983110:PRZ983110 QBT983110:QBV983110 QLP983110:QLR983110 QVL983110:QVN983110 RFH983110:RFJ983110 RPD983110:RPF983110 RYZ983110:RZB983110 SIV983110:SIX983110 SSR983110:SST983110 TCN983110:TCP983110 TMJ983110:TML983110 TWF983110:TWH983110 UGB983110:UGD983110 UPX983110:UPZ983110 UZT983110:UZV983110 VJP983110:VJR983110 VTL983110:VTN983110 WDH983110:WDJ983110 WND983110:WNF983110 WWZ983110:WXB983110" xr:uid="{75CDC50C-B436-4561-A53B-EAEE1940EDBC}">
      <formula1>$AP$451:$AP$453</formula1>
    </dataValidation>
    <dataValidation type="list" allowBlank="1" showInputMessage="1" showErrorMessage="1" sqref="AD70:AQ70 JZ70:KM70 TV70:UI70 ADR70:AEE70 ANN70:AOA70 AXJ70:AXW70 BHF70:BHS70 BRB70:BRO70 CAX70:CBK70 CKT70:CLG70 CUP70:CVC70 DEL70:DEY70 DOH70:DOU70 DYD70:DYQ70 EHZ70:EIM70 ERV70:ESI70 FBR70:FCE70 FLN70:FMA70 FVJ70:FVW70 GFF70:GFS70 GPB70:GPO70 GYX70:GZK70 HIT70:HJG70 HSP70:HTC70 ICL70:ICY70 IMH70:IMU70 IWD70:IWQ70 JFZ70:JGM70 JPV70:JQI70 JZR70:KAE70 KJN70:KKA70 KTJ70:KTW70 LDF70:LDS70 LNB70:LNO70 LWX70:LXK70 MGT70:MHG70 MQP70:MRC70 NAL70:NAY70 NKH70:NKU70 NUD70:NUQ70 ODZ70:OEM70 ONV70:OOI70 OXR70:OYE70 PHN70:PIA70 PRJ70:PRW70 QBF70:QBS70 QLB70:QLO70 QUX70:QVK70 RET70:RFG70 ROP70:RPC70 RYL70:RYY70 SIH70:SIU70 SSD70:SSQ70 TBZ70:TCM70 TLV70:TMI70 TVR70:TWE70 UFN70:UGA70 UPJ70:UPW70 UZF70:UZS70 VJB70:VJO70 VSX70:VTK70 WCT70:WDG70 WMP70:WNC70 WWL70:WWY70 AD65606:AQ65606 JZ65606:KM65606 TV65606:UI65606 ADR65606:AEE65606 ANN65606:AOA65606 AXJ65606:AXW65606 BHF65606:BHS65606 BRB65606:BRO65606 CAX65606:CBK65606 CKT65606:CLG65606 CUP65606:CVC65606 DEL65606:DEY65606 DOH65606:DOU65606 DYD65606:DYQ65606 EHZ65606:EIM65606 ERV65606:ESI65606 FBR65606:FCE65606 FLN65606:FMA65606 FVJ65606:FVW65606 GFF65606:GFS65606 GPB65606:GPO65606 GYX65606:GZK65606 HIT65606:HJG65606 HSP65606:HTC65606 ICL65606:ICY65606 IMH65606:IMU65606 IWD65606:IWQ65606 JFZ65606:JGM65606 JPV65606:JQI65606 JZR65606:KAE65606 KJN65606:KKA65606 KTJ65606:KTW65606 LDF65606:LDS65606 LNB65606:LNO65606 LWX65606:LXK65606 MGT65606:MHG65606 MQP65606:MRC65606 NAL65606:NAY65606 NKH65606:NKU65606 NUD65606:NUQ65606 ODZ65606:OEM65606 ONV65606:OOI65606 OXR65606:OYE65606 PHN65606:PIA65606 PRJ65606:PRW65606 QBF65606:QBS65606 QLB65606:QLO65606 QUX65606:QVK65606 RET65606:RFG65606 ROP65606:RPC65606 RYL65606:RYY65606 SIH65606:SIU65606 SSD65606:SSQ65606 TBZ65606:TCM65606 TLV65606:TMI65606 TVR65606:TWE65606 UFN65606:UGA65606 UPJ65606:UPW65606 UZF65606:UZS65606 VJB65606:VJO65606 VSX65606:VTK65606 WCT65606:WDG65606 WMP65606:WNC65606 WWL65606:WWY65606 AD131142:AQ131142 JZ131142:KM131142 TV131142:UI131142 ADR131142:AEE131142 ANN131142:AOA131142 AXJ131142:AXW131142 BHF131142:BHS131142 BRB131142:BRO131142 CAX131142:CBK131142 CKT131142:CLG131142 CUP131142:CVC131142 DEL131142:DEY131142 DOH131142:DOU131142 DYD131142:DYQ131142 EHZ131142:EIM131142 ERV131142:ESI131142 FBR131142:FCE131142 FLN131142:FMA131142 FVJ131142:FVW131142 GFF131142:GFS131142 GPB131142:GPO131142 GYX131142:GZK131142 HIT131142:HJG131142 HSP131142:HTC131142 ICL131142:ICY131142 IMH131142:IMU131142 IWD131142:IWQ131142 JFZ131142:JGM131142 JPV131142:JQI131142 JZR131142:KAE131142 KJN131142:KKA131142 KTJ131142:KTW131142 LDF131142:LDS131142 LNB131142:LNO131142 LWX131142:LXK131142 MGT131142:MHG131142 MQP131142:MRC131142 NAL131142:NAY131142 NKH131142:NKU131142 NUD131142:NUQ131142 ODZ131142:OEM131142 ONV131142:OOI131142 OXR131142:OYE131142 PHN131142:PIA131142 PRJ131142:PRW131142 QBF131142:QBS131142 QLB131142:QLO131142 QUX131142:QVK131142 RET131142:RFG131142 ROP131142:RPC131142 RYL131142:RYY131142 SIH131142:SIU131142 SSD131142:SSQ131142 TBZ131142:TCM131142 TLV131142:TMI131142 TVR131142:TWE131142 UFN131142:UGA131142 UPJ131142:UPW131142 UZF131142:UZS131142 VJB131142:VJO131142 VSX131142:VTK131142 WCT131142:WDG131142 WMP131142:WNC131142 WWL131142:WWY131142 AD196678:AQ196678 JZ196678:KM196678 TV196678:UI196678 ADR196678:AEE196678 ANN196678:AOA196678 AXJ196678:AXW196678 BHF196678:BHS196678 BRB196678:BRO196678 CAX196678:CBK196678 CKT196678:CLG196678 CUP196678:CVC196678 DEL196678:DEY196678 DOH196678:DOU196678 DYD196678:DYQ196678 EHZ196678:EIM196678 ERV196678:ESI196678 FBR196678:FCE196678 FLN196678:FMA196678 FVJ196678:FVW196678 GFF196678:GFS196678 GPB196678:GPO196678 GYX196678:GZK196678 HIT196678:HJG196678 HSP196678:HTC196678 ICL196678:ICY196678 IMH196678:IMU196678 IWD196678:IWQ196678 JFZ196678:JGM196678 JPV196678:JQI196678 JZR196678:KAE196678 KJN196678:KKA196678 KTJ196678:KTW196678 LDF196678:LDS196678 LNB196678:LNO196678 LWX196678:LXK196678 MGT196678:MHG196678 MQP196678:MRC196678 NAL196678:NAY196678 NKH196678:NKU196678 NUD196678:NUQ196678 ODZ196678:OEM196678 ONV196678:OOI196678 OXR196678:OYE196678 PHN196678:PIA196678 PRJ196678:PRW196678 QBF196678:QBS196678 QLB196678:QLO196678 QUX196678:QVK196678 RET196678:RFG196678 ROP196678:RPC196678 RYL196678:RYY196678 SIH196678:SIU196678 SSD196678:SSQ196678 TBZ196678:TCM196678 TLV196678:TMI196678 TVR196678:TWE196678 UFN196678:UGA196678 UPJ196678:UPW196678 UZF196678:UZS196678 VJB196678:VJO196678 VSX196678:VTK196678 WCT196678:WDG196678 WMP196678:WNC196678 WWL196678:WWY196678 AD262214:AQ262214 JZ262214:KM262214 TV262214:UI262214 ADR262214:AEE262214 ANN262214:AOA262214 AXJ262214:AXW262214 BHF262214:BHS262214 BRB262214:BRO262214 CAX262214:CBK262214 CKT262214:CLG262214 CUP262214:CVC262214 DEL262214:DEY262214 DOH262214:DOU262214 DYD262214:DYQ262214 EHZ262214:EIM262214 ERV262214:ESI262214 FBR262214:FCE262214 FLN262214:FMA262214 FVJ262214:FVW262214 GFF262214:GFS262214 GPB262214:GPO262214 GYX262214:GZK262214 HIT262214:HJG262214 HSP262214:HTC262214 ICL262214:ICY262214 IMH262214:IMU262214 IWD262214:IWQ262214 JFZ262214:JGM262214 JPV262214:JQI262214 JZR262214:KAE262214 KJN262214:KKA262214 KTJ262214:KTW262214 LDF262214:LDS262214 LNB262214:LNO262214 LWX262214:LXK262214 MGT262214:MHG262214 MQP262214:MRC262214 NAL262214:NAY262214 NKH262214:NKU262214 NUD262214:NUQ262214 ODZ262214:OEM262214 ONV262214:OOI262214 OXR262214:OYE262214 PHN262214:PIA262214 PRJ262214:PRW262214 QBF262214:QBS262214 QLB262214:QLO262214 QUX262214:QVK262214 RET262214:RFG262214 ROP262214:RPC262214 RYL262214:RYY262214 SIH262214:SIU262214 SSD262214:SSQ262214 TBZ262214:TCM262214 TLV262214:TMI262214 TVR262214:TWE262214 UFN262214:UGA262214 UPJ262214:UPW262214 UZF262214:UZS262214 VJB262214:VJO262214 VSX262214:VTK262214 WCT262214:WDG262214 WMP262214:WNC262214 WWL262214:WWY262214 AD327750:AQ327750 JZ327750:KM327750 TV327750:UI327750 ADR327750:AEE327750 ANN327750:AOA327750 AXJ327750:AXW327750 BHF327750:BHS327750 BRB327750:BRO327750 CAX327750:CBK327750 CKT327750:CLG327750 CUP327750:CVC327750 DEL327750:DEY327750 DOH327750:DOU327750 DYD327750:DYQ327750 EHZ327750:EIM327750 ERV327750:ESI327750 FBR327750:FCE327750 FLN327750:FMA327750 FVJ327750:FVW327750 GFF327750:GFS327750 GPB327750:GPO327750 GYX327750:GZK327750 HIT327750:HJG327750 HSP327750:HTC327750 ICL327750:ICY327750 IMH327750:IMU327750 IWD327750:IWQ327750 JFZ327750:JGM327750 JPV327750:JQI327750 JZR327750:KAE327750 KJN327750:KKA327750 KTJ327750:KTW327750 LDF327750:LDS327750 LNB327750:LNO327750 LWX327750:LXK327750 MGT327750:MHG327750 MQP327750:MRC327750 NAL327750:NAY327750 NKH327750:NKU327750 NUD327750:NUQ327750 ODZ327750:OEM327750 ONV327750:OOI327750 OXR327750:OYE327750 PHN327750:PIA327750 PRJ327750:PRW327750 QBF327750:QBS327750 QLB327750:QLO327750 QUX327750:QVK327750 RET327750:RFG327750 ROP327750:RPC327750 RYL327750:RYY327750 SIH327750:SIU327750 SSD327750:SSQ327750 TBZ327750:TCM327750 TLV327750:TMI327750 TVR327750:TWE327750 UFN327750:UGA327750 UPJ327750:UPW327750 UZF327750:UZS327750 VJB327750:VJO327750 VSX327750:VTK327750 WCT327750:WDG327750 WMP327750:WNC327750 WWL327750:WWY327750 AD393286:AQ393286 JZ393286:KM393286 TV393286:UI393286 ADR393286:AEE393286 ANN393286:AOA393286 AXJ393286:AXW393286 BHF393286:BHS393286 BRB393286:BRO393286 CAX393286:CBK393286 CKT393286:CLG393286 CUP393286:CVC393286 DEL393286:DEY393286 DOH393286:DOU393286 DYD393286:DYQ393286 EHZ393286:EIM393286 ERV393286:ESI393286 FBR393286:FCE393286 FLN393286:FMA393286 FVJ393286:FVW393286 GFF393286:GFS393286 GPB393286:GPO393286 GYX393286:GZK393286 HIT393286:HJG393286 HSP393286:HTC393286 ICL393286:ICY393286 IMH393286:IMU393286 IWD393286:IWQ393286 JFZ393286:JGM393286 JPV393286:JQI393286 JZR393286:KAE393286 KJN393286:KKA393286 KTJ393286:KTW393286 LDF393286:LDS393286 LNB393286:LNO393286 LWX393286:LXK393286 MGT393286:MHG393286 MQP393286:MRC393286 NAL393286:NAY393286 NKH393286:NKU393286 NUD393286:NUQ393286 ODZ393286:OEM393286 ONV393286:OOI393286 OXR393286:OYE393286 PHN393286:PIA393286 PRJ393286:PRW393286 QBF393286:QBS393286 QLB393286:QLO393286 QUX393286:QVK393286 RET393286:RFG393286 ROP393286:RPC393286 RYL393286:RYY393286 SIH393286:SIU393286 SSD393286:SSQ393286 TBZ393286:TCM393286 TLV393286:TMI393286 TVR393286:TWE393286 UFN393286:UGA393286 UPJ393286:UPW393286 UZF393286:UZS393286 VJB393286:VJO393286 VSX393286:VTK393286 WCT393286:WDG393286 WMP393286:WNC393286 WWL393286:WWY393286 AD458822:AQ458822 JZ458822:KM458822 TV458822:UI458822 ADR458822:AEE458822 ANN458822:AOA458822 AXJ458822:AXW458822 BHF458822:BHS458822 BRB458822:BRO458822 CAX458822:CBK458822 CKT458822:CLG458822 CUP458822:CVC458822 DEL458822:DEY458822 DOH458822:DOU458822 DYD458822:DYQ458822 EHZ458822:EIM458822 ERV458822:ESI458822 FBR458822:FCE458822 FLN458822:FMA458822 FVJ458822:FVW458822 GFF458822:GFS458822 GPB458822:GPO458822 GYX458822:GZK458822 HIT458822:HJG458822 HSP458822:HTC458822 ICL458822:ICY458822 IMH458822:IMU458822 IWD458822:IWQ458822 JFZ458822:JGM458822 JPV458822:JQI458822 JZR458822:KAE458822 KJN458822:KKA458822 KTJ458822:KTW458822 LDF458822:LDS458822 LNB458822:LNO458822 LWX458822:LXK458822 MGT458822:MHG458822 MQP458822:MRC458822 NAL458822:NAY458822 NKH458822:NKU458822 NUD458822:NUQ458822 ODZ458822:OEM458822 ONV458822:OOI458822 OXR458822:OYE458822 PHN458822:PIA458822 PRJ458822:PRW458822 QBF458822:QBS458822 QLB458822:QLO458822 QUX458822:QVK458822 RET458822:RFG458822 ROP458822:RPC458822 RYL458822:RYY458822 SIH458822:SIU458822 SSD458822:SSQ458822 TBZ458822:TCM458822 TLV458822:TMI458822 TVR458822:TWE458822 UFN458822:UGA458822 UPJ458822:UPW458822 UZF458822:UZS458822 VJB458822:VJO458822 VSX458822:VTK458822 WCT458822:WDG458822 WMP458822:WNC458822 WWL458822:WWY458822 AD524358:AQ524358 JZ524358:KM524358 TV524358:UI524358 ADR524358:AEE524358 ANN524358:AOA524358 AXJ524358:AXW524358 BHF524358:BHS524358 BRB524358:BRO524358 CAX524358:CBK524358 CKT524358:CLG524358 CUP524358:CVC524358 DEL524358:DEY524358 DOH524358:DOU524358 DYD524358:DYQ524358 EHZ524358:EIM524358 ERV524358:ESI524358 FBR524358:FCE524358 FLN524358:FMA524358 FVJ524358:FVW524358 GFF524358:GFS524358 GPB524358:GPO524358 GYX524358:GZK524358 HIT524358:HJG524358 HSP524358:HTC524358 ICL524358:ICY524358 IMH524358:IMU524358 IWD524358:IWQ524358 JFZ524358:JGM524358 JPV524358:JQI524358 JZR524358:KAE524358 KJN524358:KKA524358 KTJ524358:KTW524358 LDF524358:LDS524358 LNB524358:LNO524358 LWX524358:LXK524358 MGT524358:MHG524358 MQP524358:MRC524358 NAL524358:NAY524358 NKH524358:NKU524358 NUD524358:NUQ524358 ODZ524358:OEM524358 ONV524358:OOI524358 OXR524358:OYE524358 PHN524358:PIA524358 PRJ524358:PRW524358 QBF524358:QBS524358 QLB524358:QLO524358 QUX524358:QVK524358 RET524358:RFG524358 ROP524358:RPC524358 RYL524358:RYY524358 SIH524358:SIU524358 SSD524358:SSQ524358 TBZ524358:TCM524358 TLV524358:TMI524358 TVR524358:TWE524358 UFN524358:UGA524358 UPJ524358:UPW524358 UZF524358:UZS524358 VJB524358:VJO524358 VSX524358:VTK524358 WCT524358:WDG524358 WMP524358:WNC524358 WWL524358:WWY524358 AD589894:AQ589894 JZ589894:KM589894 TV589894:UI589894 ADR589894:AEE589894 ANN589894:AOA589894 AXJ589894:AXW589894 BHF589894:BHS589894 BRB589894:BRO589894 CAX589894:CBK589894 CKT589894:CLG589894 CUP589894:CVC589894 DEL589894:DEY589894 DOH589894:DOU589894 DYD589894:DYQ589894 EHZ589894:EIM589894 ERV589894:ESI589894 FBR589894:FCE589894 FLN589894:FMA589894 FVJ589894:FVW589894 GFF589894:GFS589894 GPB589894:GPO589894 GYX589894:GZK589894 HIT589894:HJG589894 HSP589894:HTC589894 ICL589894:ICY589894 IMH589894:IMU589894 IWD589894:IWQ589894 JFZ589894:JGM589894 JPV589894:JQI589894 JZR589894:KAE589894 KJN589894:KKA589894 KTJ589894:KTW589894 LDF589894:LDS589894 LNB589894:LNO589894 LWX589894:LXK589894 MGT589894:MHG589894 MQP589894:MRC589894 NAL589894:NAY589894 NKH589894:NKU589894 NUD589894:NUQ589894 ODZ589894:OEM589894 ONV589894:OOI589894 OXR589894:OYE589894 PHN589894:PIA589894 PRJ589894:PRW589894 QBF589894:QBS589894 QLB589894:QLO589894 QUX589894:QVK589894 RET589894:RFG589894 ROP589894:RPC589894 RYL589894:RYY589894 SIH589894:SIU589894 SSD589894:SSQ589894 TBZ589894:TCM589894 TLV589894:TMI589894 TVR589894:TWE589894 UFN589894:UGA589894 UPJ589894:UPW589894 UZF589894:UZS589894 VJB589894:VJO589894 VSX589894:VTK589894 WCT589894:WDG589894 WMP589894:WNC589894 WWL589894:WWY589894 AD655430:AQ655430 JZ655430:KM655430 TV655430:UI655430 ADR655430:AEE655430 ANN655430:AOA655430 AXJ655430:AXW655430 BHF655430:BHS655430 BRB655430:BRO655430 CAX655430:CBK655430 CKT655430:CLG655430 CUP655430:CVC655430 DEL655430:DEY655430 DOH655430:DOU655430 DYD655430:DYQ655430 EHZ655430:EIM655430 ERV655430:ESI655430 FBR655430:FCE655430 FLN655430:FMA655430 FVJ655430:FVW655430 GFF655430:GFS655430 GPB655430:GPO655430 GYX655430:GZK655430 HIT655430:HJG655430 HSP655430:HTC655430 ICL655430:ICY655430 IMH655430:IMU655430 IWD655430:IWQ655430 JFZ655430:JGM655430 JPV655430:JQI655430 JZR655430:KAE655430 KJN655430:KKA655430 KTJ655430:KTW655430 LDF655430:LDS655430 LNB655430:LNO655430 LWX655430:LXK655430 MGT655430:MHG655430 MQP655430:MRC655430 NAL655430:NAY655430 NKH655430:NKU655430 NUD655430:NUQ655430 ODZ655430:OEM655430 ONV655430:OOI655430 OXR655430:OYE655430 PHN655430:PIA655430 PRJ655430:PRW655430 QBF655430:QBS655430 QLB655430:QLO655430 QUX655430:QVK655430 RET655430:RFG655430 ROP655430:RPC655430 RYL655430:RYY655430 SIH655430:SIU655430 SSD655430:SSQ655430 TBZ655430:TCM655430 TLV655430:TMI655430 TVR655430:TWE655430 UFN655430:UGA655430 UPJ655430:UPW655430 UZF655430:UZS655430 VJB655430:VJO655430 VSX655430:VTK655430 WCT655430:WDG655430 WMP655430:WNC655430 WWL655430:WWY655430 AD720966:AQ720966 JZ720966:KM720966 TV720966:UI720966 ADR720966:AEE720966 ANN720966:AOA720966 AXJ720966:AXW720966 BHF720966:BHS720966 BRB720966:BRO720966 CAX720966:CBK720966 CKT720966:CLG720966 CUP720966:CVC720966 DEL720966:DEY720966 DOH720966:DOU720966 DYD720966:DYQ720966 EHZ720966:EIM720966 ERV720966:ESI720966 FBR720966:FCE720966 FLN720966:FMA720966 FVJ720966:FVW720966 GFF720966:GFS720966 GPB720966:GPO720966 GYX720966:GZK720966 HIT720966:HJG720966 HSP720966:HTC720966 ICL720966:ICY720966 IMH720966:IMU720966 IWD720966:IWQ720966 JFZ720966:JGM720966 JPV720966:JQI720966 JZR720966:KAE720966 KJN720966:KKA720966 KTJ720966:KTW720966 LDF720966:LDS720966 LNB720966:LNO720966 LWX720966:LXK720966 MGT720966:MHG720966 MQP720966:MRC720966 NAL720966:NAY720966 NKH720966:NKU720966 NUD720966:NUQ720966 ODZ720966:OEM720966 ONV720966:OOI720966 OXR720966:OYE720966 PHN720966:PIA720966 PRJ720966:PRW720966 QBF720966:QBS720966 QLB720966:QLO720966 QUX720966:QVK720966 RET720966:RFG720966 ROP720966:RPC720966 RYL720966:RYY720966 SIH720966:SIU720966 SSD720966:SSQ720966 TBZ720966:TCM720966 TLV720966:TMI720966 TVR720966:TWE720966 UFN720966:UGA720966 UPJ720966:UPW720966 UZF720966:UZS720966 VJB720966:VJO720966 VSX720966:VTK720966 WCT720966:WDG720966 WMP720966:WNC720966 WWL720966:WWY720966 AD786502:AQ786502 JZ786502:KM786502 TV786502:UI786502 ADR786502:AEE786502 ANN786502:AOA786502 AXJ786502:AXW786502 BHF786502:BHS786502 BRB786502:BRO786502 CAX786502:CBK786502 CKT786502:CLG786502 CUP786502:CVC786502 DEL786502:DEY786502 DOH786502:DOU786502 DYD786502:DYQ786502 EHZ786502:EIM786502 ERV786502:ESI786502 FBR786502:FCE786502 FLN786502:FMA786502 FVJ786502:FVW786502 GFF786502:GFS786502 GPB786502:GPO786502 GYX786502:GZK786502 HIT786502:HJG786502 HSP786502:HTC786502 ICL786502:ICY786502 IMH786502:IMU786502 IWD786502:IWQ786502 JFZ786502:JGM786502 JPV786502:JQI786502 JZR786502:KAE786502 KJN786502:KKA786502 KTJ786502:KTW786502 LDF786502:LDS786502 LNB786502:LNO786502 LWX786502:LXK786502 MGT786502:MHG786502 MQP786502:MRC786502 NAL786502:NAY786502 NKH786502:NKU786502 NUD786502:NUQ786502 ODZ786502:OEM786502 ONV786502:OOI786502 OXR786502:OYE786502 PHN786502:PIA786502 PRJ786502:PRW786502 QBF786502:QBS786502 QLB786502:QLO786502 QUX786502:QVK786502 RET786502:RFG786502 ROP786502:RPC786502 RYL786502:RYY786502 SIH786502:SIU786502 SSD786502:SSQ786502 TBZ786502:TCM786502 TLV786502:TMI786502 TVR786502:TWE786502 UFN786502:UGA786502 UPJ786502:UPW786502 UZF786502:UZS786502 VJB786502:VJO786502 VSX786502:VTK786502 WCT786502:WDG786502 WMP786502:WNC786502 WWL786502:WWY786502 AD852038:AQ852038 JZ852038:KM852038 TV852038:UI852038 ADR852038:AEE852038 ANN852038:AOA852038 AXJ852038:AXW852038 BHF852038:BHS852038 BRB852038:BRO852038 CAX852038:CBK852038 CKT852038:CLG852038 CUP852038:CVC852038 DEL852038:DEY852038 DOH852038:DOU852038 DYD852038:DYQ852038 EHZ852038:EIM852038 ERV852038:ESI852038 FBR852038:FCE852038 FLN852038:FMA852038 FVJ852038:FVW852038 GFF852038:GFS852038 GPB852038:GPO852038 GYX852038:GZK852038 HIT852038:HJG852038 HSP852038:HTC852038 ICL852038:ICY852038 IMH852038:IMU852038 IWD852038:IWQ852038 JFZ852038:JGM852038 JPV852038:JQI852038 JZR852038:KAE852038 KJN852038:KKA852038 KTJ852038:KTW852038 LDF852038:LDS852038 LNB852038:LNO852038 LWX852038:LXK852038 MGT852038:MHG852038 MQP852038:MRC852038 NAL852038:NAY852038 NKH852038:NKU852038 NUD852038:NUQ852038 ODZ852038:OEM852038 ONV852038:OOI852038 OXR852038:OYE852038 PHN852038:PIA852038 PRJ852038:PRW852038 QBF852038:QBS852038 QLB852038:QLO852038 QUX852038:QVK852038 RET852038:RFG852038 ROP852038:RPC852038 RYL852038:RYY852038 SIH852038:SIU852038 SSD852038:SSQ852038 TBZ852038:TCM852038 TLV852038:TMI852038 TVR852038:TWE852038 UFN852038:UGA852038 UPJ852038:UPW852038 UZF852038:UZS852038 VJB852038:VJO852038 VSX852038:VTK852038 WCT852038:WDG852038 WMP852038:WNC852038 WWL852038:WWY852038 AD917574:AQ917574 JZ917574:KM917574 TV917574:UI917574 ADR917574:AEE917574 ANN917574:AOA917574 AXJ917574:AXW917574 BHF917574:BHS917574 BRB917574:BRO917574 CAX917574:CBK917574 CKT917574:CLG917574 CUP917574:CVC917574 DEL917574:DEY917574 DOH917574:DOU917574 DYD917574:DYQ917574 EHZ917574:EIM917574 ERV917574:ESI917574 FBR917574:FCE917574 FLN917574:FMA917574 FVJ917574:FVW917574 GFF917574:GFS917574 GPB917574:GPO917574 GYX917574:GZK917574 HIT917574:HJG917574 HSP917574:HTC917574 ICL917574:ICY917574 IMH917574:IMU917574 IWD917574:IWQ917574 JFZ917574:JGM917574 JPV917574:JQI917574 JZR917574:KAE917574 KJN917574:KKA917574 KTJ917574:KTW917574 LDF917574:LDS917574 LNB917574:LNO917574 LWX917574:LXK917574 MGT917574:MHG917574 MQP917574:MRC917574 NAL917574:NAY917574 NKH917574:NKU917574 NUD917574:NUQ917574 ODZ917574:OEM917574 ONV917574:OOI917574 OXR917574:OYE917574 PHN917574:PIA917574 PRJ917574:PRW917574 QBF917574:QBS917574 QLB917574:QLO917574 QUX917574:QVK917574 RET917574:RFG917574 ROP917574:RPC917574 RYL917574:RYY917574 SIH917574:SIU917574 SSD917574:SSQ917574 TBZ917574:TCM917574 TLV917574:TMI917574 TVR917574:TWE917574 UFN917574:UGA917574 UPJ917574:UPW917574 UZF917574:UZS917574 VJB917574:VJO917574 VSX917574:VTK917574 WCT917574:WDG917574 WMP917574:WNC917574 WWL917574:WWY917574 AD983110:AQ983110 JZ983110:KM983110 TV983110:UI983110 ADR983110:AEE983110 ANN983110:AOA983110 AXJ983110:AXW983110 BHF983110:BHS983110 BRB983110:BRO983110 CAX983110:CBK983110 CKT983110:CLG983110 CUP983110:CVC983110 DEL983110:DEY983110 DOH983110:DOU983110 DYD983110:DYQ983110 EHZ983110:EIM983110 ERV983110:ESI983110 FBR983110:FCE983110 FLN983110:FMA983110 FVJ983110:FVW983110 GFF983110:GFS983110 GPB983110:GPO983110 GYX983110:GZK983110 HIT983110:HJG983110 HSP983110:HTC983110 ICL983110:ICY983110 IMH983110:IMU983110 IWD983110:IWQ983110 JFZ983110:JGM983110 JPV983110:JQI983110 JZR983110:KAE983110 KJN983110:KKA983110 KTJ983110:KTW983110 LDF983110:LDS983110 LNB983110:LNO983110 LWX983110:LXK983110 MGT983110:MHG983110 MQP983110:MRC983110 NAL983110:NAY983110 NKH983110:NKU983110 NUD983110:NUQ983110 ODZ983110:OEM983110 ONV983110:OOI983110 OXR983110:OYE983110 PHN983110:PIA983110 PRJ983110:PRW983110 QBF983110:QBS983110 QLB983110:QLO983110 QUX983110:QVK983110 RET983110:RFG983110 ROP983110:RPC983110 RYL983110:RYY983110 SIH983110:SIU983110 SSD983110:SSQ983110 TBZ983110:TCM983110 TLV983110:TMI983110 TVR983110:TWE983110 UFN983110:UGA983110 UPJ983110:UPW983110 UZF983110:UZS983110 VJB983110:VJO983110 VSX983110:VTK983110 WCT983110:WDG983110 WMP983110:WNC983110 WWL983110:WWY983110" xr:uid="{C179C102-EE7C-4406-9ADA-9CA914677EA2}">
      <formula1>$AP$451:$AP$452</formula1>
    </dataValidation>
    <dataValidation type="list" allowBlank="1" showInputMessage="1" showErrorMessage="1" sqref="V16:X65 JR16:JT65 TN16:TP65 ADJ16:ADL65 ANF16:ANH65 AXB16:AXD65 BGX16:BGZ65 BQT16:BQV65 CAP16:CAR65 CKL16:CKN65 CUH16:CUJ65 DED16:DEF65 DNZ16:DOB65 DXV16:DXX65 EHR16:EHT65 ERN16:ERP65 FBJ16:FBL65 FLF16:FLH65 FVB16:FVD65 GEX16:GEZ65 GOT16:GOV65 GYP16:GYR65 HIL16:HIN65 HSH16:HSJ65 ICD16:ICF65 ILZ16:IMB65 IVV16:IVX65 JFR16:JFT65 JPN16:JPP65 JZJ16:JZL65 KJF16:KJH65 KTB16:KTD65 LCX16:LCZ65 LMT16:LMV65 LWP16:LWR65 MGL16:MGN65 MQH16:MQJ65 NAD16:NAF65 NJZ16:NKB65 NTV16:NTX65 ODR16:ODT65 ONN16:ONP65 OXJ16:OXL65 PHF16:PHH65 PRB16:PRD65 QAX16:QAZ65 QKT16:QKV65 QUP16:QUR65 REL16:REN65 ROH16:ROJ65 RYD16:RYF65 SHZ16:SIB65 SRV16:SRX65 TBR16:TBT65 TLN16:TLP65 TVJ16:TVL65 UFF16:UFH65 UPB16:UPD65 UYX16:UYZ65 VIT16:VIV65 VSP16:VSR65 WCL16:WCN65 WMH16:WMJ65 WWD16:WWF65 V65552:X65601 JR65552:JT65601 TN65552:TP65601 ADJ65552:ADL65601 ANF65552:ANH65601 AXB65552:AXD65601 BGX65552:BGZ65601 BQT65552:BQV65601 CAP65552:CAR65601 CKL65552:CKN65601 CUH65552:CUJ65601 DED65552:DEF65601 DNZ65552:DOB65601 DXV65552:DXX65601 EHR65552:EHT65601 ERN65552:ERP65601 FBJ65552:FBL65601 FLF65552:FLH65601 FVB65552:FVD65601 GEX65552:GEZ65601 GOT65552:GOV65601 GYP65552:GYR65601 HIL65552:HIN65601 HSH65552:HSJ65601 ICD65552:ICF65601 ILZ65552:IMB65601 IVV65552:IVX65601 JFR65552:JFT65601 JPN65552:JPP65601 JZJ65552:JZL65601 KJF65552:KJH65601 KTB65552:KTD65601 LCX65552:LCZ65601 LMT65552:LMV65601 LWP65552:LWR65601 MGL65552:MGN65601 MQH65552:MQJ65601 NAD65552:NAF65601 NJZ65552:NKB65601 NTV65552:NTX65601 ODR65552:ODT65601 ONN65552:ONP65601 OXJ65552:OXL65601 PHF65552:PHH65601 PRB65552:PRD65601 QAX65552:QAZ65601 QKT65552:QKV65601 QUP65552:QUR65601 REL65552:REN65601 ROH65552:ROJ65601 RYD65552:RYF65601 SHZ65552:SIB65601 SRV65552:SRX65601 TBR65552:TBT65601 TLN65552:TLP65601 TVJ65552:TVL65601 UFF65552:UFH65601 UPB65552:UPD65601 UYX65552:UYZ65601 VIT65552:VIV65601 VSP65552:VSR65601 WCL65552:WCN65601 WMH65552:WMJ65601 WWD65552:WWF65601 V131088:X131137 JR131088:JT131137 TN131088:TP131137 ADJ131088:ADL131137 ANF131088:ANH131137 AXB131088:AXD131137 BGX131088:BGZ131137 BQT131088:BQV131137 CAP131088:CAR131137 CKL131088:CKN131137 CUH131088:CUJ131137 DED131088:DEF131137 DNZ131088:DOB131137 DXV131088:DXX131137 EHR131088:EHT131137 ERN131088:ERP131137 FBJ131088:FBL131137 FLF131088:FLH131137 FVB131088:FVD131137 GEX131088:GEZ131137 GOT131088:GOV131137 GYP131088:GYR131137 HIL131088:HIN131137 HSH131088:HSJ131137 ICD131088:ICF131137 ILZ131088:IMB131137 IVV131088:IVX131137 JFR131088:JFT131137 JPN131088:JPP131137 JZJ131088:JZL131137 KJF131088:KJH131137 KTB131088:KTD131137 LCX131088:LCZ131137 LMT131088:LMV131137 LWP131088:LWR131137 MGL131088:MGN131137 MQH131088:MQJ131137 NAD131088:NAF131137 NJZ131088:NKB131137 NTV131088:NTX131137 ODR131088:ODT131137 ONN131088:ONP131137 OXJ131088:OXL131137 PHF131088:PHH131137 PRB131088:PRD131137 QAX131088:QAZ131137 QKT131088:QKV131137 QUP131088:QUR131137 REL131088:REN131137 ROH131088:ROJ131137 RYD131088:RYF131137 SHZ131088:SIB131137 SRV131088:SRX131137 TBR131088:TBT131137 TLN131088:TLP131137 TVJ131088:TVL131137 UFF131088:UFH131137 UPB131088:UPD131137 UYX131088:UYZ131137 VIT131088:VIV131137 VSP131088:VSR131137 WCL131088:WCN131137 WMH131088:WMJ131137 WWD131088:WWF131137 V196624:X196673 JR196624:JT196673 TN196624:TP196673 ADJ196624:ADL196673 ANF196624:ANH196673 AXB196624:AXD196673 BGX196624:BGZ196673 BQT196624:BQV196673 CAP196624:CAR196673 CKL196624:CKN196673 CUH196624:CUJ196673 DED196624:DEF196673 DNZ196624:DOB196673 DXV196624:DXX196673 EHR196624:EHT196673 ERN196624:ERP196673 FBJ196624:FBL196673 FLF196624:FLH196673 FVB196624:FVD196673 GEX196624:GEZ196673 GOT196624:GOV196673 GYP196624:GYR196673 HIL196624:HIN196673 HSH196624:HSJ196673 ICD196624:ICF196673 ILZ196624:IMB196673 IVV196624:IVX196673 JFR196624:JFT196673 JPN196624:JPP196673 JZJ196624:JZL196673 KJF196624:KJH196673 KTB196624:KTD196673 LCX196624:LCZ196673 LMT196624:LMV196673 LWP196624:LWR196673 MGL196624:MGN196673 MQH196624:MQJ196673 NAD196624:NAF196673 NJZ196624:NKB196673 NTV196624:NTX196673 ODR196624:ODT196673 ONN196624:ONP196673 OXJ196624:OXL196673 PHF196624:PHH196673 PRB196624:PRD196673 QAX196624:QAZ196673 QKT196624:QKV196673 QUP196624:QUR196673 REL196624:REN196673 ROH196624:ROJ196673 RYD196624:RYF196673 SHZ196624:SIB196673 SRV196624:SRX196673 TBR196624:TBT196673 TLN196624:TLP196673 TVJ196624:TVL196673 UFF196624:UFH196673 UPB196624:UPD196673 UYX196624:UYZ196673 VIT196624:VIV196673 VSP196624:VSR196673 WCL196624:WCN196673 WMH196624:WMJ196673 WWD196624:WWF196673 V262160:X262209 JR262160:JT262209 TN262160:TP262209 ADJ262160:ADL262209 ANF262160:ANH262209 AXB262160:AXD262209 BGX262160:BGZ262209 BQT262160:BQV262209 CAP262160:CAR262209 CKL262160:CKN262209 CUH262160:CUJ262209 DED262160:DEF262209 DNZ262160:DOB262209 DXV262160:DXX262209 EHR262160:EHT262209 ERN262160:ERP262209 FBJ262160:FBL262209 FLF262160:FLH262209 FVB262160:FVD262209 GEX262160:GEZ262209 GOT262160:GOV262209 GYP262160:GYR262209 HIL262160:HIN262209 HSH262160:HSJ262209 ICD262160:ICF262209 ILZ262160:IMB262209 IVV262160:IVX262209 JFR262160:JFT262209 JPN262160:JPP262209 JZJ262160:JZL262209 KJF262160:KJH262209 KTB262160:KTD262209 LCX262160:LCZ262209 LMT262160:LMV262209 LWP262160:LWR262209 MGL262160:MGN262209 MQH262160:MQJ262209 NAD262160:NAF262209 NJZ262160:NKB262209 NTV262160:NTX262209 ODR262160:ODT262209 ONN262160:ONP262209 OXJ262160:OXL262209 PHF262160:PHH262209 PRB262160:PRD262209 QAX262160:QAZ262209 QKT262160:QKV262209 QUP262160:QUR262209 REL262160:REN262209 ROH262160:ROJ262209 RYD262160:RYF262209 SHZ262160:SIB262209 SRV262160:SRX262209 TBR262160:TBT262209 TLN262160:TLP262209 TVJ262160:TVL262209 UFF262160:UFH262209 UPB262160:UPD262209 UYX262160:UYZ262209 VIT262160:VIV262209 VSP262160:VSR262209 WCL262160:WCN262209 WMH262160:WMJ262209 WWD262160:WWF262209 V327696:X327745 JR327696:JT327745 TN327696:TP327745 ADJ327696:ADL327745 ANF327696:ANH327745 AXB327696:AXD327745 BGX327696:BGZ327745 BQT327696:BQV327745 CAP327696:CAR327745 CKL327696:CKN327745 CUH327696:CUJ327745 DED327696:DEF327745 DNZ327696:DOB327745 DXV327696:DXX327745 EHR327696:EHT327745 ERN327696:ERP327745 FBJ327696:FBL327745 FLF327696:FLH327745 FVB327696:FVD327745 GEX327696:GEZ327745 GOT327696:GOV327745 GYP327696:GYR327745 HIL327696:HIN327745 HSH327696:HSJ327745 ICD327696:ICF327745 ILZ327696:IMB327745 IVV327696:IVX327745 JFR327696:JFT327745 JPN327696:JPP327745 JZJ327696:JZL327745 KJF327696:KJH327745 KTB327696:KTD327745 LCX327696:LCZ327745 LMT327696:LMV327745 LWP327696:LWR327745 MGL327696:MGN327745 MQH327696:MQJ327745 NAD327696:NAF327745 NJZ327696:NKB327745 NTV327696:NTX327745 ODR327696:ODT327745 ONN327696:ONP327745 OXJ327696:OXL327745 PHF327696:PHH327745 PRB327696:PRD327745 QAX327696:QAZ327745 QKT327696:QKV327745 QUP327696:QUR327745 REL327696:REN327745 ROH327696:ROJ327745 RYD327696:RYF327745 SHZ327696:SIB327745 SRV327696:SRX327745 TBR327696:TBT327745 TLN327696:TLP327745 TVJ327696:TVL327745 UFF327696:UFH327745 UPB327696:UPD327745 UYX327696:UYZ327745 VIT327696:VIV327745 VSP327696:VSR327745 WCL327696:WCN327745 WMH327696:WMJ327745 WWD327696:WWF327745 V393232:X393281 JR393232:JT393281 TN393232:TP393281 ADJ393232:ADL393281 ANF393232:ANH393281 AXB393232:AXD393281 BGX393232:BGZ393281 BQT393232:BQV393281 CAP393232:CAR393281 CKL393232:CKN393281 CUH393232:CUJ393281 DED393232:DEF393281 DNZ393232:DOB393281 DXV393232:DXX393281 EHR393232:EHT393281 ERN393232:ERP393281 FBJ393232:FBL393281 FLF393232:FLH393281 FVB393232:FVD393281 GEX393232:GEZ393281 GOT393232:GOV393281 GYP393232:GYR393281 HIL393232:HIN393281 HSH393232:HSJ393281 ICD393232:ICF393281 ILZ393232:IMB393281 IVV393232:IVX393281 JFR393232:JFT393281 JPN393232:JPP393281 JZJ393232:JZL393281 KJF393232:KJH393281 KTB393232:KTD393281 LCX393232:LCZ393281 LMT393232:LMV393281 LWP393232:LWR393281 MGL393232:MGN393281 MQH393232:MQJ393281 NAD393232:NAF393281 NJZ393232:NKB393281 NTV393232:NTX393281 ODR393232:ODT393281 ONN393232:ONP393281 OXJ393232:OXL393281 PHF393232:PHH393281 PRB393232:PRD393281 QAX393232:QAZ393281 QKT393232:QKV393281 QUP393232:QUR393281 REL393232:REN393281 ROH393232:ROJ393281 RYD393232:RYF393281 SHZ393232:SIB393281 SRV393232:SRX393281 TBR393232:TBT393281 TLN393232:TLP393281 TVJ393232:TVL393281 UFF393232:UFH393281 UPB393232:UPD393281 UYX393232:UYZ393281 VIT393232:VIV393281 VSP393232:VSR393281 WCL393232:WCN393281 WMH393232:WMJ393281 WWD393232:WWF393281 V458768:X458817 JR458768:JT458817 TN458768:TP458817 ADJ458768:ADL458817 ANF458768:ANH458817 AXB458768:AXD458817 BGX458768:BGZ458817 BQT458768:BQV458817 CAP458768:CAR458817 CKL458768:CKN458817 CUH458768:CUJ458817 DED458768:DEF458817 DNZ458768:DOB458817 DXV458768:DXX458817 EHR458768:EHT458817 ERN458768:ERP458817 FBJ458768:FBL458817 FLF458768:FLH458817 FVB458768:FVD458817 GEX458768:GEZ458817 GOT458768:GOV458817 GYP458768:GYR458817 HIL458768:HIN458817 HSH458768:HSJ458817 ICD458768:ICF458817 ILZ458768:IMB458817 IVV458768:IVX458817 JFR458768:JFT458817 JPN458768:JPP458817 JZJ458768:JZL458817 KJF458768:KJH458817 KTB458768:KTD458817 LCX458768:LCZ458817 LMT458768:LMV458817 LWP458768:LWR458817 MGL458768:MGN458817 MQH458768:MQJ458817 NAD458768:NAF458817 NJZ458768:NKB458817 NTV458768:NTX458817 ODR458768:ODT458817 ONN458768:ONP458817 OXJ458768:OXL458817 PHF458768:PHH458817 PRB458768:PRD458817 QAX458768:QAZ458817 QKT458768:QKV458817 QUP458768:QUR458817 REL458768:REN458817 ROH458768:ROJ458817 RYD458768:RYF458817 SHZ458768:SIB458817 SRV458768:SRX458817 TBR458768:TBT458817 TLN458768:TLP458817 TVJ458768:TVL458817 UFF458768:UFH458817 UPB458768:UPD458817 UYX458768:UYZ458817 VIT458768:VIV458817 VSP458768:VSR458817 WCL458768:WCN458817 WMH458768:WMJ458817 WWD458768:WWF458817 V524304:X524353 JR524304:JT524353 TN524304:TP524353 ADJ524304:ADL524353 ANF524304:ANH524353 AXB524304:AXD524353 BGX524304:BGZ524353 BQT524304:BQV524353 CAP524304:CAR524353 CKL524304:CKN524353 CUH524304:CUJ524353 DED524304:DEF524353 DNZ524304:DOB524353 DXV524304:DXX524353 EHR524304:EHT524353 ERN524304:ERP524353 FBJ524304:FBL524353 FLF524304:FLH524353 FVB524304:FVD524353 GEX524304:GEZ524353 GOT524304:GOV524353 GYP524304:GYR524353 HIL524304:HIN524353 HSH524304:HSJ524353 ICD524304:ICF524353 ILZ524304:IMB524353 IVV524304:IVX524353 JFR524304:JFT524353 JPN524304:JPP524353 JZJ524304:JZL524353 KJF524304:KJH524353 KTB524304:KTD524353 LCX524304:LCZ524353 LMT524304:LMV524353 LWP524304:LWR524353 MGL524304:MGN524353 MQH524304:MQJ524353 NAD524304:NAF524353 NJZ524304:NKB524353 NTV524304:NTX524353 ODR524304:ODT524353 ONN524304:ONP524353 OXJ524304:OXL524353 PHF524304:PHH524353 PRB524304:PRD524353 QAX524304:QAZ524353 QKT524304:QKV524353 QUP524304:QUR524353 REL524304:REN524353 ROH524304:ROJ524353 RYD524304:RYF524353 SHZ524304:SIB524353 SRV524304:SRX524353 TBR524304:TBT524353 TLN524304:TLP524353 TVJ524304:TVL524353 UFF524304:UFH524353 UPB524304:UPD524353 UYX524304:UYZ524353 VIT524304:VIV524353 VSP524304:VSR524353 WCL524304:WCN524353 WMH524304:WMJ524353 WWD524304:WWF524353 V589840:X589889 JR589840:JT589889 TN589840:TP589889 ADJ589840:ADL589889 ANF589840:ANH589889 AXB589840:AXD589889 BGX589840:BGZ589889 BQT589840:BQV589889 CAP589840:CAR589889 CKL589840:CKN589889 CUH589840:CUJ589889 DED589840:DEF589889 DNZ589840:DOB589889 DXV589840:DXX589889 EHR589840:EHT589889 ERN589840:ERP589889 FBJ589840:FBL589889 FLF589840:FLH589889 FVB589840:FVD589889 GEX589840:GEZ589889 GOT589840:GOV589889 GYP589840:GYR589889 HIL589840:HIN589889 HSH589840:HSJ589889 ICD589840:ICF589889 ILZ589840:IMB589889 IVV589840:IVX589889 JFR589840:JFT589889 JPN589840:JPP589889 JZJ589840:JZL589889 KJF589840:KJH589889 KTB589840:KTD589889 LCX589840:LCZ589889 LMT589840:LMV589889 LWP589840:LWR589889 MGL589840:MGN589889 MQH589840:MQJ589889 NAD589840:NAF589889 NJZ589840:NKB589889 NTV589840:NTX589889 ODR589840:ODT589889 ONN589840:ONP589889 OXJ589840:OXL589889 PHF589840:PHH589889 PRB589840:PRD589889 QAX589840:QAZ589889 QKT589840:QKV589889 QUP589840:QUR589889 REL589840:REN589889 ROH589840:ROJ589889 RYD589840:RYF589889 SHZ589840:SIB589889 SRV589840:SRX589889 TBR589840:TBT589889 TLN589840:TLP589889 TVJ589840:TVL589889 UFF589840:UFH589889 UPB589840:UPD589889 UYX589840:UYZ589889 VIT589840:VIV589889 VSP589840:VSR589889 WCL589840:WCN589889 WMH589840:WMJ589889 WWD589840:WWF589889 V655376:X655425 JR655376:JT655425 TN655376:TP655425 ADJ655376:ADL655425 ANF655376:ANH655425 AXB655376:AXD655425 BGX655376:BGZ655425 BQT655376:BQV655425 CAP655376:CAR655425 CKL655376:CKN655425 CUH655376:CUJ655425 DED655376:DEF655425 DNZ655376:DOB655425 DXV655376:DXX655425 EHR655376:EHT655425 ERN655376:ERP655425 FBJ655376:FBL655425 FLF655376:FLH655425 FVB655376:FVD655425 GEX655376:GEZ655425 GOT655376:GOV655425 GYP655376:GYR655425 HIL655376:HIN655425 HSH655376:HSJ655425 ICD655376:ICF655425 ILZ655376:IMB655425 IVV655376:IVX655425 JFR655376:JFT655425 JPN655376:JPP655425 JZJ655376:JZL655425 KJF655376:KJH655425 KTB655376:KTD655425 LCX655376:LCZ655425 LMT655376:LMV655425 LWP655376:LWR655425 MGL655376:MGN655425 MQH655376:MQJ655425 NAD655376:NAF655425 NJZ655376:NKB655425 NTV655376:NTX655425 ODR655376:ODT655425 ONN655376:ONP655425 OXJ655376:OXL655425 PHF655376:PHH655425 PRB655376:PRD655425 QAX655376:QAZ655425 QKT655376:QKV655425 QUP655376:QUR655425 REL655376:REN655425 ROH655376:ROJ655425 RYD655376:RYF655425 SHZ655376:SIB655425 SRV655376:SRX655425 TBR655376:TBT655425 TLN655376:TLP655425 TVJ655376:TVL655425 UFF655376:UFH655425 UPB655376:UPD655425 UYX655376:UYZ655425 VIT655376:VIV655425 VSP655376:VSR655425 WCL655376:WCN655425 WMH655376:WMJ655425 WWD655376:WWF655425 V720912:X720961 JR720912:JT720961 TN720912:TP720961 ADJ720912:ADL720961 ANF720912:ANH720961 AXB720912:AXD720961 BGX720912:BGZ720961 BQT720912:BQV720961 CAP720912:CAR720961 CKL720912:CKN720961 CUH720912:CUJ720961 DED720912:DEF720961 DNZ720912:DOB720961 DXV720912:DXX720961 EHR720912:EHT720961 ERN720912:ERP720961 FBJ720912:FBL720961 FLF720912:FLH720961 FVB720912:FVD720961 GEX720912:GEZ720961 GOT720912:GOV720961 GYP720912:GYR720961 HIL720912:HIN720961 HSH720912:HSJ720961 ICD720912:ICF720961 ILZ720912:IMB720961 IVV720912:IVX720961 JFR720912:JFT720961 JPN720912:JPP720961 JZJ720912:JZL720961 KJF720912:KJH720961 KTB720912:KTD720961 LCX720912:LCZ720961 LMT720912:LMV720961 LWP720912:LWR720961 MGL720912:MGN720961 MQH720912:MQJ720961 NAD720912:NAF720961 NJZ720912:NKB720961 NTV720912:NTX720961 ODR720912:ODT720961 ONN720912:ONP720961 OXJ720912:OXL720961 PHF720912:PHH720961 PRB720912:PRD720961 QAX720912:QAZ720961 QKT720912:QKV720961 QUP720912:QUR720961 REL720912:REN720961 ROH720912:ROJ720961 RYD720912:RYF720961 SHZ720912:SIB720961 SRV720912:SRX720961 TBR720912:TBT720961 TLN720912:TLP720961 TVJ720912:TVL720961 UFF720912:UFH720961 UPB720912:UPD720961 UYX720912:UYZ720961 VIT720912:VIV720961 VSP720912:VSR720961 WCL720912:WCN720961 WMH720912:WMJ720961 WWD720912:WWF720961 V786448:X786497 JR786448:JT786497 TN786448:TP786497 ADJ786448:ADL786497 ANF786448:ANH786497 AXB786448:AXD786497 BGX786448:BGZ786497 BQT786448:BQV786497 CAP786448:CAR786497 CKL786448:CKN786497 CUH786448:CUJ786497 DED786448:DEF786497 DNZ786448:DOB786497 DXV786448:DXX786497 EHR786448:EHT786497 ERN786448:ERP786497 FBJ786448:FBL786497 FLF786448:FLH786497 FVB786448:FVD786497 GEX786448:GEZ786497 GOT786448:GOV786497 GYP786448:GYR786497 HIL786448:HIN786497 HSH786448:HSJ786497 ICD786448:ICF786497 ILZ786448:IMB786497 IVV786448:IVX786497 JFR786448:JFT786497 JPN786448:JPP786497 JZJ786448:JZL786497 KJF786448:KJH786497 KTB786448:KTD786497 LCX786448:LCZ786497 LMT786448:LMV786497 LWP786448:LWR786497 MGL786448:MGN786497 MQH786448:MQJ786497 NAD786448:NAF786497 NJZ786448:NKB786497 NTV786448:NTX786497 ODR786448:ODT786497 ONN786448:ONP786497 OXJ786448:OXL786497 PHF786448:PHH786497 PRB786448:PRD786497 QAX786448:QAZ786497 QKT786448:QKV786497 QUP786448:QUR786497 REL786448:REN786497 ROH786448:ROJ786497 RYD786448:RYF786497 SHZ786448:SIB786497 SRV786448:SRX786497 TBR786448:TBT786497 TLN786448:TLP786497 TVJ786448:TVL786497 UFF786448:UFH786497 UPB786448:UPD786497 UYX786448:UYZ786497 VIT786448:VIV786497 VSP786448:VSR786497 WCL786448:WCN786497 WMH786448:WMJ786497 WWD786448:WWF786497 V851984:X852033 JR851984:JT852033 TN851984:TP852033 ADJ851984:ADL852033 ANF851984:ANH852033 AXB851984:AXD852033 BGX851984:BGZ852033 BQT851984:BQV852033 CAP851984:CAR852033 CKL851984:CKN852033 CUH851984:CUJ852033 DED851984:DEF852033 DNZ851984:DOB852033 DXV851984:DXX852033 EHR851984:EHT852033 ERN851984:ERP852033 FBJ851984:FBL852033 FLF851984:FLH852033 FVB851984:FVD852033 GEX851984:GEZ852033 GOT851984:GOV852033 GYP851984:GYR852033 HIL851984:HIN852033 HSH851984:HSJ852033 ICD851984:ICF852033 ILZ851984:IMB852033 IVV851984:IVX852033 JFR851984:JFT852033 JPN851984:JPP852033 JZJ851984:JZL852033 KJF851984:KJH852033 KTB851984:KTD852033 LCX851984:LCZ852033 LMT851984:LMV852033 LWP851984:LWR852033 MGL851984:MGN852033 MQH851984:MQJ852033 NAD851984:NAF852033 NJZ851984:NKB852033 NTV851984:NTX852033 ODR851984:ODT852033 ONN851984:ONP852033 OXJ851984:OXL852033 PHF851984:PHH852033 PRB851984:PRD852033 QAX851984:QAZ852033 QKT851984:QKV852033 QUP851984:QUR852033 REL851984:REN852033 ROH851984:ROJ852033 RYD851984:RYF852033 SHZ851984:SIB852033 SRV851984:SRX852033 TBR851984:TBT852033 TLN851984:TLP852033 TVJ851984:TVL852033 UFF851984:UFH852033 UPB851984:UPD852033 UYX851984:UYZ852033 VIT851984:VIV852033 VSP851984:VSR852033 WCL851984:WCN852033 WMH851984:WMJ852033 WWD851984:WWF852033 V917520:X917569 JR917520:JT917569 TN917520:TP917569 ADJ917520:ADL917569 ANF917520:ANH917569 AXB917520:AXD917569 BGX917520:BGZ917569 BQT917520:BQV917569 CAP917520:CAR917569 CKL917520:CKN917569 CUH917520:CUJ917569 DED917520:DEF917569 DNZ917520:DOB917569 DXV917520:DXX917569 EHR917520:EHT917569 ERN917520:ERP917569 FBJ917520:FBL917569 FLF917520:FLH917569 FVB917520:FVD917569 GEX917520:GEZ917569 GOT917520:GOV917569 GYP917520:GYR917569 HIL917520:HIN917569 HSH917520:HSJ917569 ICD917520:ICF917569 ILZ917520:IMB917569 IVV917520:IVX917569 JFR917520:JFT917569 JPN917520:JPP917569 JZJ917520:JZL917569 KJF917520:KJH917569 KTB917520:KTD917569 LCX917520:LCZ917569 LMT917520:LMV917569 LWP917520:LWR917569 MGL917520:MGN917569 MQH917520:MQJ917569 NAD917520:NAF917569 NJZ917520:NKB917569 NTV917520:NTX917569 ODR917520:ODT917569 ONN917520:ONP917569 OXJ917520:OXL917569 PHF917520:PHH917569 PRB917520:PRD917569 QAX917520:QAZ917569 QKT917520:QKV917569 QUP917520:QUR917569 REL917520:REN917569 ROH917520:ROJ917569 RYD917520:RYF917569 SHZ917520:SIB917569 SRV917520:SRX917569 TBR917520:TBT917569 TLN917520:TLP917569 TVJ917520:TVL917569 UFF917520:UFH917569 UPB917520:UPD917569 UYX917520:UYZ917569 VIT917520:VIV917569 VSP917520:VSR917569 WCL917520:WCN917569 WMH917520:WMJ917569 WWD917520:WWF917569 V983056:X983105 JR983056:JT983105 TN983056:TP983105 ADJ983056:ADL983105 ANF983056:ANH983105 AXB983056:AXD983105 BGX983056:BGZ983105 BQT983056:BQV983105 CAP983056:CAR983105 CKL983056:CKN983105 CUH983056:CUJ983105 DED983056:DEF983105 DNZ983056:DOB983105 DXV983056:DXX983105 EHR983056:EHT983105 ERN983056:ERP983105 FBJ983056:FBL983105 FLF983056:FLH983105 FVB983056:FVD983105 GEX983056:GEZ983105 GOT983056:GOV983105 GYP983056:GYR983105 HIL983056:HIN983105 HSH983056:HSJ983105 ICD983056:ICF983105 ILZ983056:IMB983105 IVV983056:IVX983105 JFR983056:JFT983105 JPN983056:JPP983105 JZJ983056:JZL983105 KJF983056:KJH983105 KTB983056:KTD983105 LCX983056:LCZ983105 LMT983056:LMV983105 LWP983056:LWR983105 MGL983056:MGN983105 MQH983056:MQJ983105 NAD983056:NAF983105 NJZ983056:NKB983105 NTV983056:NTX983105 ODR983056:ODT983105 ONN983056:ONP983105 OXJ983056:OXL983105 PHF983056:PHH983105 PRB983056:PRD983105 QAX983056:QAZ983105 QKT983056:QKV983105 QUP983056:QUR983105 REL983056:REN983105 ROH983056:ROJ983105 RYD983056:RYF983105 SHZ983056:SIB983105 SRV983056:SRX983105 TBR983056:TBT983105 TLN983056:TLP983105 TVJ983056:TVL983105 UFF983056:UFH983105 UPB983056:UPD983105 UYX983056:UYZ983105 VIT983056:VIV983105 VSP983056:VSR983105 WCL983056:WCN983105 WMH983056:WMJ983105 WWD983056:WWF983105 AS16:AU41 KO16:KQ41 UK16:UM41 AEG16:AEI41 AOC16:AOE41 AXY16:AYA41 BHU16:BHW41 BRQ16:BRS41 CBM16:CBO41 CLI16:CLK41 CVE16:CVG41 DFA16:DFC41 DOW16:DOY41 DYS16:DYU41 EIO16:EIQ41 ESK16:ESM41 FCG16:FCI41 FMC16:FME41 FVY16:FWA41 GFU16:GFW41 GPQ16:GPS41 GZM16:GZO41 HJI16:HJK41 HTE16:HTG41 IDA16:IDC41 IMW16:IMY41 IWS16:IWU41 JGO16:JGQ41 JQK16:JQM41 KAG16:KAI41 KKC16:KKE41 KTY16:KUA41 LDU16:LDW41 LNQ16:LNS41 LXM16:LXO41 MHI16:MHK41 MRE16:MRG41 NBA16:NBC41 NKW16:NKY41 NUS16:NUU41 OEO16:OEQ41 OOK16:OOM41 OYG16:OYI41 PIC16:PIE41 PRY16:PSA41 QBU16:QBW41 QLQ16:QLS41 QVM16:QVO41 RFI16:RFK41 RPE16:RPG41 RZA16:RZC41 SIW16:SIY41 SSS16:SSU41 TCO16:TCQ41 TMK16:TMM41 TWG16:TWI41 UGC16:UGE41 UPY16:UQA41 UZU16:UZW41 VJQ16:VJS41 VTM16:VTO41 WDI16:WDK41 WNE16:WNG41 WXA16:WXC41 AS65552:AU65577 KO65552:KQ65577 UK65552:UM65577 AEG65552:AEI65577 AOC65552:AOE65577 AXY65552:AYA65577 BHU65552:BHW65577 BRQ65552:BRS65577 CBM65552:CBO65577 CLI65552:CLK65577 CVE65552:CVG65577 DFA65552:DFC65577 DOW65552:DOY65577 DYS65552:DYU65577 EIO65552:EIQ65577 ESK65552:ESM65577 FCG65552:FCI65577 FMC65552:FME65577 FVY65552:FWA65577 GFU65552:GFW65577 GPQ65552:GPS65577 GZM65552:GZO65577 HJI65552:HJK65577 HTE65552:HTG65577 IDA65552:IDC65577 IMW65552:IMY65577 IWS65552:IWU65577 JGO65552:JGQ65577 JQK65552:JQM65577 KAG65552:KAI65577 KKC65552:KKE65577 KTY65552:KUA65577 LDU65552:LDW65577 LNQ65552:LNS65577 LXM65552:LXO65577 MHI65552:MHK65577 MRE65552:MRG65577 NBA65552:NBC65577 NKW65552:NKY65577 NUS65552:NUU65577 OEO65552:OEQ65577 OOK65552:OOM65577 OYG65552:OYI65577 PIC65552:PIE65577 PRY65552:PSA65577 QBU65552:QBW65577 QLQ65552:QLS65577 QVM65552:QVO65577 RFI65552:RFK65577 RPE65552:RPG65577 RZA65552:RZC65577 SIW65552:SIY65577 SSS65552:SSU65577 TCO65552:TCQ65577 TMK65552:TMM65577 TWG65552:TWI65577 UGC65552:UGE65577 UPY65552:UQA65577 UZU65552:UZW65577 VJQ65552:VJS65577 VTM65552:VTO65577 WDI65552:WDK65577 WNE65552:WNG65577 WXA65552:WXC65577 AS131088:AU131113 KO131088:KQ131113 UK131088:UM131113 AEG131088:AEI131113 AOC131088:AOE131113 AXY131088:AYA131113 BHU131088:BHW131113 BRQ131088:BRS131113 CBM131088:CBO131113 CLI131088:CLK131113 CVE131088:CVG131113 DFA131088:DFC131113 DOW131088:DOY131113 DYS131088:DYU131113 EIO131088:EIQ131113 ESK131088:ESM131113 FCG131088:FCI131113 FMC131088:FME131113 FVY131088:FWA131113 GFU131088:GFW131113 GPQ131088:GPS131113 GZM131088:GZO131113 HJI131088:HJK131113 HTE131088:HTG131113 IDA131088:IDC131113 IMW131088:IMY131113 IWS131088:IWU131113 JGO131088:JGQ131113 JQK131088:JQM131113 KAG131088:KAI131113 KKC131088:KKE131113 KTY131088:KUA131113 LDU131088:LDW131113 LNQ131088:LNS131113 LXM131088:LXO131113 MHI131088:MHK131113 MRE131088:MRG131113 NBA131088:NBC131113 NKW131088:NKY131113 NUS131088:NUU131113 OEO131088:OEQ131113 OOK131088:OOM131113 OYG131088:OYI131113 PIC131088:PIE131113 PRY131088:PSA131113 QBU131088:QBW131113 QLQ131088:QLS131113 QVM131088:QVO131113 RFI131088:RFK131113 RPE131088:RPG131113 RZA131088:RZC131113 SIW131088:SIY131113 SSS131088:SSU131113 TCO131088:TCQ131113 TMK131088:TMM131113 TWG131088:TWI131113 UGC131088:UGE131113 UPY131088:UQA131113 UZU131088:UZW131113 VJQ131088:VJS131113 VTM131088:VTO131113 WDI131088:WDK131113 WNE131088:WNG131113 WXA131088:WXC131113 AS196624:AU196649 KO196624:KQ196649 UK196624:UM196649 AEG196624:AEI196649 AOC196624:AOE196649 AXY196624:AYA196649 BHU196624:BHW196649 BRQ196624:BRS196649 CBM196624:CBO196649 CLI196624:CLK196649 CVE196624:CVG196649 DFA196624:DFC196649 DOW196624:DOY196649 DYS196624:DYU196649 EIO196624:EIQ196649 ESK196624:ESM196649 FCG196624:FCI196649 FMC196624:FME196649 FVY196624:FWA196649 GFU196624:GFW196649 GPQ196624:GPS196649 GZM196624:GZO196649 HJI196624:HJK196649 HTE196624:HTG196649 IDA196624:IDC196649 IMW196624:IMY196649 IWS196624:IWU196649 JGO196624:JGQ196649 JQK196624:JQM196649 KAG196624:KAI196649 KKC196624:KKE196649 KTY196624:KUA196649 LDU196624:LDW196649 LNQ196624:LNS196649 LXM196624:LXO196649 MHI196624:MHK196649 MRE196624:MRG196649 NBA196624:NBC196649 NKW196624:NKY196649 NUS196624:NUU196649 OEO196624:OEQ196649 OOK196624:OOM196649 OYG196624:OYI196649 PIC196624:PIE196649 PRY196624:PSA196649 QBU196624:QBW196649 QLQ196624:QLS196649 QVM196624:QVO196649 RFI196624:RFK196649 RPE196624:RPG196649 RZA196624:RZC196649 SIW196624:SIY196649 SSS196624:SSU196649 TCO196624:TCQ196649 TMK196624:TMM196649 TWG196624:TWI196649 UGC196624:UGE196649 UPY196624:UQA196649 UZU196624:UZW196649 VJQ196624:VJS196649 VTM196624:VTO196649 WDI196624:WDK196649 WNE196624:WNG196649 WXA196624:WXC196649 AS262160:AU262185 KO262160:KQ262185 UK262160:UM262185 AEG262160:AEI262185 AOC262160:AOE262185 AXY262160:AYA262185 BHU262160:BHW262185 BRQ262160:BRS262185 CBM262160:CBO262185 CLI262160:CLK262185 CVE262160:CVG262185 DFA262160:DFC262185 DOW262160:DOY262185 DYS262160:DYU262185 EIO262160:EIQ262185 ESK262160:ESM262185 FCG262160:FCI262185 FMC262160:FME262185 FVY262160:FWA262185 GFU262160:GFW262185 GPQ262160:GPS262185 GZM262160:GZO262185 HJI262160:HJK262185 HTE262160:HTG262185 IDA262160:IDC262185 IMW262160:IMY262185 IWS262160:IWU262185 JGO262160:JGQ262185 JQK262160:JQM262185 KAG262160:KAI262185 KKC262160:KKE262185 KTY262160:KUA262185 LDU262160:LDW262185 LNQ262160:LNS262185 LXM262160:LXO262185 MHI262160:MHK262185 MRE262160:MRG262185 NBA262160:NBC262185 NKW262160:NKY262185 NUS262160:NUU262185 OEO262160:OEQ262185 OOK262160:OOM262185 OYG262160:OYI262185 PIC262160:PIE262185 PRY262160:PSA262185 QBU262160:QBW262185 QLQ262160:QLS262185 QVM262160:QVO262185 RFI262160:RFK262185 RPE262160:RPG262185 RZA262160:RZC262185 SIW262160:SIY262185 SSS262160:SSU262185 TCO262160:TCQ262185 TMK262160:TMM262185 TWG262160:TWI262185 UGC262160:UGE262185 UPY262160:UQA262185 UZU262160:UZW262185 VJQ262160:VJS262185 VTM262160:VTO262185 WDI262160:WDK262185 WNE262160:WNG262185 WXA262160:WXC262185 AS327696:AU327721 KO327696:KQ327721 UK327696:UM327721 AEG327696:AEI327721 AOC327696:AOE327721 AXY327696:AYA327721 BHU327696:BHW327721 BRQ327696:BRS327721 CBM327696:CBO327721 CLI327696:CLK327721 CVE327696:CVG327721 DFA327696:DFC327721 DOW327696:DOY327721 DYS327696:DYU327721 EIO327696:EIQ327721 ESK327696:ESM327721 FCG327696:FCI327721 FMC327696:FME327721 FVY327696:FWA327721 GFU327696:GFW327721 GPQ327696:GPS327721 GZM327696:GZO327721 HJI327696:HJK327721 HTE327696:HTG327721 IDA327696:IDC327721 IMW327696:IMY327721 IWS327696:IWU327721 JGO327696:JGQ327721 JQK327696:JQM327721 KAG327696:KAI327721 KKC327696:KKE327721 KTY327696:KUA327721 LDU327696:LDW327721 LNQ327696:LNS327721 LXM327696:LXO327721 MHI327696:MHK327721 MRE327696:MRG327721 NBA327696:NBC327721 NKW327696:NKY327721 NUS327696:NUU327721 OEO327696:OEQ327721 OOK327696:OOM327721 OYG327696:OYI327721 PIC327696:PIE327721 PRY327696:PSA327721 QBU327696:QBW327721 QLQ327696:QLS327721 QVM327696:QVO327721 RFI327696:RFK327721 RPE327696:RPG327721 RZA327696:RZC327721 SIW327696:SIY327721 SSS327696:SSU327721 TCO327696:TCQ327721 TMK327696:TMM327721 TWG327696:TWI327721 UGC327696:UGE327721 UPY327696:UQA327721 UZU327696:UZW327721 VJQ327696:VJS327721 VTM327696:VTO327721 WDI327696:WDK327721 WNE327696:WNG327721 WXA327696:WXC327721 AS393232:AU393257 KO393232:KQ393257 UK393232:UM393257 AEG393232:AEI393257 AOC393232:AOE393257 AXY393232:AYA393257 BHU393232:BHW393257 BRQ393232:BRS393257 CBM393232:CBO393257 CLI393232:CLK393257 CVE393232:CVG393257 DFA393232:DFC393257 DOW393232:DOY393257 DYS393232:DYU393257 EIO393232:EIQ393257 ESK393232:ESM393257 FCG393232:FCI393257 FMC393232:FME393257 FVY393232:FWA393257 GFU393232:GFW393257 GPQ393232:GPS393257 GZM393232:GZO393257 HJI393232:HJK393257 HTE393232:HTG393257 IDA393232:IDC393257 IMW393232:IMY393257 IWS393232:IWU393257 JGO393232:JGQ393257 JQK393232:JQM393257 KAG393232:KAI393257 KKC393232:KKE393257 KTY393232:KUA393257 LDU393232:LDW393257 LNQ393232:LNS393257 LXM393232:LXO393257 MHI393232:MHK393257 MRE393232:MRG393257 NBA393232:NBC393257 NKW393232:NKY393257 NUS393232:NUU393257 OEO393232:OEQ393257 OOK393232:OOM393257 OYG393232:OYI393257 PIC393232:PIE393257 PRY393232:PSA393257 QBU393232:QBW393257 QLQ393232:QLS393257 QVM393232:QVO393257 RFI393232:RFK393257 RPE393232:RPG393257 RZA393232:RZC393257 SIW393232:SIY393257 SSS393232:SSU393257 TCO393232:TCQ393257 TMK393232:TMM393257 TWG393232:TWI393257 UGC393232:UGE393257 UPY393232:UQA393257 UZU393232:UZW393257 VJQ393232:VJS393257 VTM393232:VTO393257 WDI393232:WDK393257 WNE393232:WNG393257 WXA393232:WXC393257 AS458768:AU458793 KO458768:KQ458793 UK458768:UM458793 AEG458768:AEI458793 AOC458768:AOE458793 AXY458768:AYA458793 BHU458768:BHW458793 BRQ458768:BRS458793 CBM458768:CBO458793 CLI458768:CLK458793 CVE458768:CVG458793 DFA458768:DFC458793 DOW458768:DOY458793 DYS458768:DYU458793 EIO458768:EIQ458793 ESK458768:ESM458793 FCG458768:FCI458793 FMC458768:FME458793 FVY458768:FWA458793 GFU458768:GFW458793 GPQ458768:GPS458793 GZM458768:GZO458793 HJI458768:HJK458793 HTE458768:HTG458793 IDA458768:IDC458793 IMW458768:IMY458793 IWS458768:IWU458793 JGO458768:JGQ458793 JQK458768:JQM458793 KAG458768:KAI458793 KKC458768:KKE458793 KTY458768:KUA458793 LDU458768:LDW458793 LNQ458768:LNS458793 LXM458768:LXO458793 MHI458768:MHK458793 MRE458768:MRG458793 NBA458768:NBC458793 NKW458768:NKY458793 NUS458768:NUU458793 OEO458768:OEQ458793 OOK458768:OOM458793 OYG458768:OYI458793 PIC458768:PIE458793 PRY458768:PSA458793 QBU458768:QBW458793 QLQ458768:QLS458793 QVM458768:QVO458793 RFI458768:RFK458793 RPE458768:RPG458793 RZA458768:RZC458793 SIW458768:SIY458793 SSS458768:SSU458793 TCO458768:TCQ458793 TMK458768:TMM458793 TWG458768:TWI458793 UGC458768:UGE458793 UPY458768:UQA458793 UZU458768:UZW458793 VJQ458768:VJS458793 VTM458768:VTO458793 WDI458768:WDK458793 WNE458768:WNG458793 WXA458768:WXC458793 AS524304:AU524329 KO524304:KQ524329 UK524304:UM524329 AEG524304:AEI524329 AOC524304:AOE524329 AXY524304:AYA524329 BHU524304:BHW524329 BRQ524304:BRS524329 CBM524304:CBO524329 CLI524304:CLK524329 CVE524304:CVG524329 DFA524304:DFC524329 DOW524304:DOY524329 DYS524304:DYU524329 EIO524304:EIQ524329 ESK524304:ESM524329 FCG524304:FCI524329 FMC524304:FME524329 FVY524304:FWA524329 GFU524304:GFW524329 GPQ524304:GPS524329 GZM524304:GZO524329 HJI524304:HJK524329 HTE524304:HTG524329 IDA524304:IDC524329 IMW524304:IMY524329 IWS524304:IWU524329 JGO524304:JGQ524329 JQK524304:JQM524329 KAG524304:KAI524329 KKC524304:KKE524329 KTY524304:KUA524329 LDU524304:LDW524329 LNQ524304:LNS524329 LXM524304:LXO524329 MHI524304:MHK524329 MRE524304:MRG524329 NBA524304:NBC524329 NKW524304:NKY524329 NUS524304:NUU524329 OEO524304:OEQ524329 OOK524304:OOM524329 OYG524304:OYI524329 PIC524304:PIE524329 PRY524304:PSA524329 QBU524304:QBW524329 QLQ524304:QLS524329 QVM524304:QVO524329 RFI524304:RFK524329 RPE524304:RPG524329 RZA524304:RZC524329 SIW524304:SIY524329 SSS524304:SSU524329 TCO524304:TCQ524329 TMK524304:TMM524329 TWG524304:TWI524329 UGC524304:UGE524329 UPY524304:UQA524329 UZU524304:UZW524329 VJQ524304:VJS524329 VTM524304:VTO524329 WDI524304:WDK524329 WNE524304:WNG524329 WXA524304:WXC524329 AS589840:AU589865 KO589840:KQ589865 UK589840:UM589865 AEG589840:AEI589865 AOC589840:AOE589865 AXY589840:AYA589865 BHU589840:BHW589865 BRQ589840:BRS589865 CBM589840:CBO589865 CLI589840:CLK589865 CVE589840:CVG589865 DFA589840:DFC589865 DOW589840:DOY589865 DYS589840:DYU589865 EIO589840:EIQ589865 ESK589840:ESM589865 FCG589840:FCI589865 FMC589840:FME589865 FVY589840:FWA589865 GFU589840:GFW589865 GPQ589840:GPS589865 GZM589840:GZO589865 HJI589840:HJK589865 HTE589840:HTG589865 IDA589840:IDC589865 IMW589840:IMY589865 IWS589840:IWU589865 JGO589840:JGQ589865 JQK589840:JQM589865 KAG589840:KAI589865 KKC589840:KKE589865 KTY589840:KUA589865 LDU589840:LDW589865 LNQ589840:LNS589865 LXM589840:LXO589865 MHI589840:MHK589865 MRE589840:MRG589865 NBA589840:NBC589865 NKW589840:NKY589865 NUS589840:NUU589865 OEO589840:OEQ589865 OOK589840:OOM589865 OYG589840:OYI589865 PIC589840:PIE589865 PRY589840:PSA589865 QBU589840:QBW589865 QLQ589840:QLS589865 QVM589840:QVO589865 RFI589840:RFK589865 RPE589840:RPG589865 RZA589840:RZC589865 SIW589840:SIY589865 SSS589840:SSU589865 TCO589840:TCQ589865 TMK589840:TMM589865 TWG589840:TWI589865 UGC589840:UGE589865 UPY589840:UQA589865 UZU589840:UZW589865 VJQ589840:VJS589865 VTM589840:VTO589865 WDI589840:WDK589865 WNE589840:WNG589865 WXA589840:WXC589865 AS655376:AU655401 KO655376:KQ655401 UK655376:UM655401 AEG655376:AEI655401 AOC655376:AOE655401 AXY655376:AYA655401 BHU655376:BHW655401 BRQ655376:BRS655401 CBM655376:CBO655401 CLI655376:CLK655401 CVE655376:CVG655401 DFA655376:DFC655401 DOW655376:DOY655401 DYS655376:DYU655401 EIO655376:EIQ655401 ESK655376:ESM655401 FCG655376:FCI655401 FMC655376:FME655401 FVY655376:FWA655401 GFU655376:GFW655401 GPQ655376:GPS655401 GZM655376:GZO655401 HJI655376:HJK655401 HTE655376:HTG655401 IDA655376:IDC655401 IMW655376:IMY655401 IWS655376:IWU655401 JGO655376:JGQ655401 JQK655376:JQM655401 KAG655376:KAI655401 KKC655376:KKE655401 KTY655376:KUA655401 LDU655376:LDW655401 LNQ655376:LNS655401 LXM655376:LXO655401 MHI655376:MHK655401 MRE655376:MRG655401 NBA655376:NBC655401 NKW655376:NKY655401 NUS655376:NUU655401 OEO655376:OEQ655401 OOK655376:OOM655401 OYG655376:OYI655401 PIC655376:PIE655401 PRY655376:PSA655401 QBU655376:QBW655401 QLQ655376:QLS655401 QVM655376:QVO655401 RFI655376:RFK655401 RPE655376:RPG655401 RZA655376:RZC655401 SIW655376:SIY655401 SSS655376:SSU655401 TCO655376:TCQ655401 TMK655376:TMM655401 TWG655376:TWI655401 UGC655376:UGE655401 UPY655376:UQA655401 UZU655376:UZW655401 VJQ655376:VJS655401 VTM655376:VTO655401 WDI655376:WDK655401 WNE655376:WNG655401 WXA655376:WXC655401 AS720912:AU720937 KO720912:KQ720937 UK720912:UM720937 AEG720912:AEI720937 AOC720912:AOE720937 AXY720912:AYA720937 BHU720912:BHW720937 BRQ720912:BRS720937 CBM720912:CBO720937 CLI720912:CLK720937 CVE720912:CVG720937 DFA720912:DFC720937 DOW720912:DOY720937 DYS720912:DYU720937 EIO720912:EIQ720937 ESK720912:ESM720937 FCG720912:FCI720937 FMC720912:FME720937 FVY720912:FWA720937 GFU720912:GFW720937 GPQ720912:GPS720937 GZM720912:GZO720937 HJI720912:HJK720937 HTE720912:HTG720937 IDA720912:IDC720937 IMW720912:IMY720937 IWS720912:IWU720937 JGO720912:JGQ720937 JQK720912:JQM720937 KAG720912:KAI720937 KKC720912:KKE720937 KTY720912:KUA720937 LDU720912:LDW720937 LNQ720912:LNS720937 LXM720912:LXO720937 MHI720912:MHK720937 MRE720912:MRG720937 NBA720912:NBC720937 NKW720912:NKY720937 NUS720912:NUU720937 OEO720912:OEQ720937 OOK720912:OOM720937 OYG720912:OYI720937 PIC720912:PIE720937 PRY720912:PSA720937 QBU720912:QBW720937 QLQ720912:QLS720937 QVM720912:QVO720937 RFI720912:RFK720937 RPE720912:RPG720937 RZA720912:RZC720937 SIW720912:SIY720937 SSS720912:SSU720937 TCO720912:TCQ720937 TMK720912:TMM720937 TWG720912:TWI720937 UGC720912:UGE720937 UPY720912:UQA720937 UZU720912:UZW720937 VJQ720912:VJS720937 VTM720912:VTO720937 WDI720912:WDK720937 WNE720912:WNG720937 WXA720912:WXC720937 AS786448:AU786473 KO786448:KQ786473 UK786448:UM786473 AEG786448:AEI786473 AOC786448:AOE786473 AXY786448:AYA786473 BHU786448:BHW786473 BRQ786448:BRS786473 CBM786448:CBO786473 CLI786448:CLK786473 CVE786448:CVG786473 DFA786448:DFC786473 DOW786448:DOY786473 DYS786448:DYU786473 EIO786448:EIQ786473 ESK786448:ESM786473 FCG786448:FCI786473 FMC786448:FME786473 FVY786448:FWA786473 GFU786448:GFW786473 GPQ786448:GPS786473 GZM786448:GZO786473 HJI786448:HJK786473 HTE786448:HTG786473 IDA786448:IDC786473 IMW786448:IMY786473 IWS786448:IWU786473 JGO786448:JGQ786473 JQK786448:JQM786473 KAG786448:KAI786473 KKC786448:KKE786473 KTY786448:KUA786473 LDU786448:LDW786473 LNQ786448:LNS786473 LXM786448:LXO786473 MHI786448:MHK786473 MRE786448:MRG786473 NBA786448:NBC786473 NKW786448:NKY786473 NUS786448:NUU786473 OEO786448:OEQ786473 OOK786448:OOM786473 OYG786448:OYI786473 PIC786448:PIE786473 PRY786448:PSA786473 QBU786448:QBW786473 QLQ786448:QLS786473 QVM786448:QVO786473 RFI786448:RFK786473 RPE786448:RPG786473 RZA786448:RZC786473 SIW786448:SIY786473 SSS786448:SSU786473 TCO786448:TCQ786473 TMK786448:TMM786473 TWG786448:TWI786473 UGC786448:UGE786473 UPY786448:UQA786473 UZU786448:UZW786473 VJQ786448:VJS786473 VTM786448:VTO786473 WDI786448:WDK786473 WNE786448:WNG786473 WXA786448:WXC786473 AS851984:AU852009 KO851984:KQ852009 UK851984:UM852009 AEG851984:AEI852009 AOC851984:AOE852009 AXY851984:AYA852009 BHU851984:BHW852009 BRQ851984:BRS852009 CBM851984:CBO852009 CLI851984:CLK852009 CVE851984:CVG852009 DFA851984:DFC852009 DOW851984:DOY852009 DYS851984:DYU852009 EIO851984:EIQ852009 ESK851984:ESM852009 FCG851984:FCI852009 FMC851984:FME852009 FVY851984:FWA852009 GFU851984:GFW852009 GPQ851984:GPS852009 GZM851984:GZO852009 HJI851984:HJK852009 HTE851984:HTG852009 IDA851984:IDC852009 IMW851984:IMY852009 IWS851984:IWU852009 JGO851984:JGQ852009 JQK851984:JQM852009 KAG851984:KAI852009 KKC851984:KKE852009 KTY851984:KUA852009 LDU851984:LDW852009 LNQ851984:LNS852009 LXM851984:LXO852009 MHI851984:MHK852009 MRE851984:MRG852009 NBA851984:NBC852009 NKW851984:NKY852009 NUS851984:NUU852009 OEO851984:OEQ852009 OOK851984:OOM852009 OYG851984:OYI852009 PIC851984:PIE852009 PRY851984:PSA852009 QBU851984:QBW852009 QLQ851984:QLS852009 QVM851984:QVO852009 RFI851984:RFK852009 RPE851984:RPG852009 RZA851984:RZC852009 SIW851984:SIY852009 SSS851984:SSU852009 TCO851984:TCQ852009 TMK851984:TMM852009 TWG851984:TWI852009 UGC851984:UGE852009 UPY851984:UQA852009 UZU851984:UZW852009 VJQ851984:VJS852009 VTM851984:VTO852009 WDI851984:WDK852009 WNE851984:WNG852009 WXA851984:WXC852009 AS917520:AU917545 KO917520:KQ917545 UK917520:UM917545 AEG917520:AEI917545 AOC917520:AOE917545 AXY917520:AYA917545 BHU917520:BHW917545 BRQ917520:BRS917545 CBM917520:CBO917545 CLI917520:CLK917545 CVE917520:CVG917545 DFA917520:DFC917545 DOW917520:DOY917545 DYS917520:DYU917545 EIO917520:EIQ917545 ESK917520:ESM917545 FCG917520:FCI917545 FMC917520:FME917545 FVY917520:FWA917545 GFU917520:GFW917545 GPQ917520:GPS917545 GZM917520:GZO917545 HJI917520:HJK917545 HTE917520:HTG917545 IDA917520:IDC917545 IMW917520:IMY917545 IWS917520:IWU917545 JGO917520:JGQ917545 JQK917520:JQM917545 KAG917520:KAI917545 KKC917520:KKE917545 KTY917520:KUA917545 LDU917520:LDW917545 LNQ917520:LNS917545 LXM917520:LXO917545 MHI917520:MHK917545 MRE917520:MRG917545 NBA917520:NBC917545 NKW917520:NKY917545 NUS917520:NUU917545 OEO917520:OEQ917545 OOK917520:OOM917545 OYG917520:OYI917545 PIC917520:PIE917545 PRY917520:PSA917545 QBU917520:QBW917545 QLQ917520:QLS917545 QVM917520:QVO917545 RFI917520:RFK917545 RPE917520:RPG917545 RZA917520:RZC917545 SIW917520:SIY917545 SSS917520:SSU917545 TCO917520:TCQ917545 TMK917520:TMM917545 TWG917520:TWI917545 UGC917520:UGE917545 UPY917520:UQA917545 UZU917520:UZW917545 VJQ917520:VJS917545 VTM917520:VTO917545 WDI917520:WDK917545 WNE917520:WNG917545 WXA917520:WXC917545 AS983056:AU983081 KO983056:KQ983081 UK983056:UM983081 AEG983056:AEI983081 AOC983056:AOE983081 AXY983056:AYA983081 BHU983056:BHW983081 BRQ983056:BRS983081 CBM983056:CBO983081 CLI983056:CLK983081 CVE983056:CVG983081 DFA983056:DFC983081 DOW983056:DOY983081 DYS983056:DYU983081 EIO983056:EIQ983081 ESK983056:ESM983081 FCG983056:FCI983081 FMC983056:FME983081 FVY983056:FWA983081 GFU983056:GFW983081 GPQ983056:GPS983081 GZM983056:GZO983081 HJI983056:HJK983081 HTE983056:HTG983081 IDA983056:IDC983081 IMW983056:IMY983081 IWS983056:IWU983081 JGO983056:JGQ983081 JQK983056:JQM983081 KAG983056:KAI983081 KKC983056:KKE983081 KTY983056:KUA983081 LDU983056:LDW983081 LNQ983056:LNS983081 LXM983056:LXO983081 MHI983056:MHK983081 MRE983056:MRG983081 NBA983056:NBC983081 NKW983056:NKY983081 NUS983056:NUU983081 OEO983056:OEQ983081 OOK983056:OOM983081 OYG983056:OYI983081 PIC983056:PIE983081 PRY983056:PSA983081 QBU983056:QBW983081 QLQ983056:QLS983081 QVM983056:QVO983081 RFI983056:RFK983081 RPE983056:RPG983081 RZA983056:RZC983081 SIW983056:SIY983081 SSS983056:SSU983081 TCO983056:TCQ983081 TMK983056:TMM983081 TWG983056:TWI983081 UGC983056:UGE983081 UPY983056:UQA983081 UZU983056:UZW983081 VJQ983056:VJS983081 VTM983056:VTO983081 WDI983056:WDK983081 WNE983056:WNG983081 WXA983056:WXC983081" xr:uid="{F0C3D5DF-C735-415B-85BD-3B84276C0BCB}">
      <formula1>$AR$90:$AR$101</formula1>
    </dataValidation>
  </dataValidations>
  <printOptions horizontalCentered="1"/>
  <pageMargins left="0.6692913385826772" right="0.51181102362204722" top="0.59055118110236227" bottom="0.19685039370078741" header="0.51181102362204722" footer="0.39370078740157483"/>
  <pageSetup paperSize="9" scale="64" firstPageNumber="78" orientation="portrait" useFirstPageNumber="1" r:id="rId1"/>
  <headerFooter>
    <oddFooter>&amp;C&amp;16-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様式３（中学校） </vt:lpstr>
      <vt:lpstr>様式３　記入例</vt:lpstr>
      <vt:lpstr>'様式３　記入例'!Print_Area</vt:lpstr>
      <vt:lpstr>'様式３（中学校）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鹿児島県総合教育センター</cp:lastModifiedBy>
  <cp:lastPrinted>2021-03-16T01:25:08Z</cp:lastPrinted>
  <dcterms:created xsi:type="dcterms:W3CDTF">2008-12-03T05:50:32Z</dcterms:created>
  <dcterms:modified xsi:type="dcterms:W3CDTF">2023-03-01T07:08:40Z</dcterms:modified>
</cp:coreProperties>
</file>